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LIGUE 05 01 22\AG 2022\"/>
    </mc:Choice>
  </mc:AlternateContent>
  <xr:revisionPtr revIDLastSave="0" documentId="8_{DF17EC1E-0960-4DC5-9374-BB96F030E55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LIC" sheetId="1" r:id="rId1"/>
    <sheet name="CLUB" sheetId="5" r:id="rId2"/>
    <sheet name="CAJ" sheetId="2" r:id="rId3"/>
    <sheet name="AGT COMP" sheetId="6" r:id="rId4"/>
    <sheet name="2022" sheetId="8" r:id="rId5"/>
    <sheet name="AGT LOISIR" sheetId="7" r:id="rId6"/>
    <sheet name="DEP" sheetId="3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8" l="1"/>
  <c r="D23" i="8"/>
  <c r="D22" i="8"/>
  <c r="D21" i="8"/>
  <c r="D20" i="8"/>
  <c r="D18" i="8"/>
  <c r="D17" i="8"/>
  <c r="D16" i="8"/>
  <c r="D15" i="8"/>
  <c r="D14" i="8"/>
  <c r="D12" i="8"/>
  <c r="D11" i="8"/>
  <c r="D10" i="8"/>
  <c r="D9" i="8"/>
  <c r="D7" i="8"/>
  <c r="D6" i="8"/>
  <c r="D5" i="8"/>
  <c r="D4" i="8"/>
  <c r="P24" i="6"/>
  <c r="P23" i="6"/>
  <c r="P22" i="6"/>
  <c r="P21" i="6"/>
  <c r="P20" i="6"/>
  <c r="P18" i="6"/>
  <c r="P17" i="6"/>
  <c r="P16" i="6"/>
  <c r="P15" i="6"/>
  <c r="P14" i="6"/>
  <c r="P12" i="6"/>
  <c r="P11" i="6"/>
  <c r="P10" i="6"/>
  <c r="P9" i="6"/>
  <c r="P7" i="6"/>
  <c r="P6" i="6"/>
  <c r="P5" i="6"/>
  <c r="P4" i="6"/>
  <c r="P11" i="1"/>
  <c r="P10" i="1"/>
  <c r="P9" i="1"/>
  <c r="P8" i="1"/>
  <c r="P7" i="1"/>
  <c r="P6" i="1"/>
  <c r="P5" i="1"/>
  <c r="P4" i="1"/>
  <c r="M11" i="1"/>
  <c r="M10" i="1"/>
  <c r="M9" i="1"/>
  <c r="M8" i="1"/>
  <c r="M7" i="1"/>
  <c r="M6" i="1"/>
  <c r="M5" i="1"/>
  <c r="M4" i="1"/>
  <c r="M24" i="6"/>
  <c r="M23" i="6"/>
  <c r="M22" i="6"/>
  <c r="M21" i="6"/>
  <c r="M20" i="6"/>
  <c r="M18" i="6"/>
  <c r="M17" i="6"/>
  <c r="M16" i="6"/>
  <c r="M15" i="6"/>
  <c r="M14" i="6"/>
  <c r="M12" i="6"/>
  <c r="M11" i="6"/>
  <c r="M10" i="6"/>
  <c r="M9" i="6"/>
  <c r="M7" i="6"/>
  <c r="M6" i="6"/>
  <c r="M5" i="6"/>
  <c r="M4" i="6"/>
  <c r="J11" i="1" l="1"/>
  <c r="J10" i="1"/>
  <c r="J9" i="1"/>
  <c r="J8" i="1"/>
  <c r="J7" i="1"/>
  <c r="J6" i="1"/>
  <c r="J5" i="1"/>
  <c r="J4" i="1"/>
  <c r="J24" i="6" l="1"/>
  <c r="J23" i="6"/>
  <c r="J22" i="6"/>
  <c r="J21" i="6"/>
  <c r="J20" i="6"/>
  <c r="J18" i="6"/>
  <c r="J17" i="6"/>
  <c r="J16" i="6"/>
  <c r="J15" i="6"/>
  <c r="J14" i="6"/>
  <c r="J12" i="6"/>
  <c r="J11" i="6"/>
  <c r="J10" i="6"/>
  <c r="J9" i="6"/>
  <c r="J7" i="6"/>
  <c r="J6" i="6"/>
  <c r="J5" i="6"/>
  <c r="J4" i="6"/>
  <c r="G11" i="1"/>
  <c r="G10" i="1"/>
  <c r="G9" i="1"/>
  <c r="G8" i="1"/>
  <c r="G7" i="1"/>
  <c r="G6" i="1"/>
  <c r="G5" i="1"/>
  <c r="G4" i="1"/>
  <c r="D4" i="1" l="1"/>
  <c r="D5" i="1"/>
  <c r="D6" i="1"/>
  <c r="D7" i="1"/>
  <c r="D8" i="1"/>
  <c r="D9" i="1"/>
  <c r="D10" i="1"/>
  <c r="D11" i="1"/>
  <c r="G24" i="6" l="1"/>
  <c r="G23" i="6"/>
  <c r="G22" i="6"/>
  <c r="G21" i="6"/>
  <c r="G20" i="6"/>
  <c r="G18" i="6"/>
  <c r="G17" i="6"/>
  <c r="G16" i="6"/>
  <c r="G15" i="6"/>
  <c r="G14" i="6"/>
  <c r="G12" i="6"/>
  <c r="G11" i="6"/>
  <c r="G10" i="6"/>
  <c r="G9" i="6"/>
  <c r="G7" i="6"/>
  <c r="G6" i="6"/>
  <c r="G5" i="6"/>
  <c r="G4" i="6"/>
  <c r="D24" i="6" l="1"/>
  <c r="D23" i="6"/>
  <c r="D22" i="6"/>
  <c r="D21" i="6"/>
  <c r="D20" i="6"/>
  <c r="D18" i="6"/>
  <c r="D17" i="6"/>
  <c r="D16" i="6"/>
  <c r="D15" i="6"/>
  <c r="D14" i="6"/>
  <c r="D12" i="6"/>
  <c r="D11" i="6"/>
  <c r="D10" i="6"/>
  <c r="D9" i="6"/>
  <c r="D7" i="6"/>
  <c r="D6" i="6"/>
  <c r="D5" i="6"/>
  <c r="D4" i="6"/>
</calcChain>
</file>

<file path=xl/sharedStrings.xml><?xml version="1.0" encoding="utf-8"?>
<sst xmlns="http://schemas.openxmlformats.org/spreadsheetml/2006/main" count="151" uniqueCount="80">
  <si>
    <t>L.R</t>
  </si>
  <si>
    <t>F.F TRI</t>
  </si>
  <si>
    <t>L.R*</t>
  </si>
  <si>
    <t>T</t>
  </si>
  <si>
    <t>Jeunes</t>
  </si>
  <si>
    <t>XS</t>
  </si>
  <si>
    <t>Autres</t>
  </si>
  <si>
    <t>L et &gt;</t>
  </si>
  <si>
    <t>Voiture 1 personne</t>
  </si>
  <si>
    <t xml:space="preserve"> par véhicule</t>
  </si>
  <si>
    <t>Voiture 2 personnes</t>
  </si>
  <si>
    <t>Voiture 3 personnes  et +</t>
  </si>
  <si>
    <t>Train: billet SNCF classe 2 (sauf si classe 1 à prix équivalant)</t>
  </si>
  <si>
    <t>Avion: si le cout total du déplacement n'exède pas celui du train classe 2</t>
  </si>
  <si>
    <t>Repas</t>
  </si>
  <si>
    <t>Repas Paris</t>
  </si>
  <si>
    <t>Hébergement Province</t>
  </si>
  <si>
    <t>Hébergement Paris</t>
  </si>
  <si>
    <t>CONDITIONS DE REMBOURSEMENT</t>
  </si>
  <si>
    <t>*Toute demande de remboursement d'un déplacement entraînant des frais supèrieurs à 100,00 euros (transport, hébergement, repas…)</t>
  </si>
  <si>
    <t>devra faire l'objet d'une demande à la Ligue. A défaut, la Ligue ne sera pas tenue de faire le remboursement.</t>
  </si>
  <si>
    <t>**Pour être traitée, toutes les demandes de remboursement doivent être adressées à la ligue de Triathlon à INGRE avec les pièces justificatives jointes.</t>
  </si>
  <si>
    <t>***Les frais autoroutiers sont remboursés sur présentation des justificatifs.</t>
  </si>
  <si>
    <t>Loisir Jeunes</t>
  </si>
  <si>
    <t>Compétition</t>
  </si>
  <si>
    <t>Loisir Adultes</t>
  </si>
  <si>
    <t>Dirigeant</t>
  </si>
  <si>
    <t>Paratri Jeunes</t>
  </si>
  <si>
    <t>Paratri Adulte</t>
  </si>
  <si>
    <t>LICENCES</t>
  </si>
  <si>
    <t>Jeunes Compétition</t>
  </si>
  <si>
    <t>TYPES</t>
  </si>
  <si>
    <t xml:space="preserve">Individuelle Comp adulte </t>
  </si>
  <si>
    <t>Nombre de licenciés</t>
  </si>
  <si>
    <t>Distance</t>
  </si>
  <si>
    <t>Total</t>
  </si>
  <si>
    <t>F.F Tri</t>
  </si>
  <si>
    <t>Distance M</t>
  </si>
  <si>
    <t>Epreuve</t>
  </si>
  <si>
    <t>Part F.F TRI</t>
  </si>
  <si>
    <t>Part Ligue</t>
  </si>
  <si>
    <t>Une seconde facture, de régularisation, est établie entre le 31 aout et le 15 sepembre.</t>
  </si>
  <si>
    <t>Une 1ere facture est établie avant  l'A.G sur le nombre de licenciés à la date.</t>
  </si>
  <si>
    <t>0,27€ / km</t>
  </si>
  <si>
    <t>30 jours au plus tard après la mission et impérativement 15 jour avant la clôture de l'exercice budgétaire (31 décembre)</t>
  </si>
  <si>
    <t>OBJET</t>
  </si>
  <si>
    <t>inf à 40 €</t>
  </si>
  <si>
    <t>DISTANCE L</t>
  </si>
  <si>
    <t>inf à 80 €</t>
  </si>
  <si>
    <t>de 120 à 180 €</t>
  </si>
  <si>
    <t>plus de 300 €</t>
  </si>
  <si>
    <t>Dist XL - XXL</t>
  </si>
  <si>
    <t>Distances S et XS</t>
  </si>
  <si>
    <t>inf à 30 €</t>
  </si>
  <si>
    <t>inf à 150 €</t>
  </si>
  <si>
    <t>de 151 à 200 €</t>
  </si>
  <si>
    <t>de 201 à 300 €</t>
  </si>
  <si>
    <t>de 181 à 300 €</t>
  </si>
  <si>
    <t>de 81 à 120 €</t>
  </si>
  <si>
    <t>de 41 à 60 €</t>
  </si>
  <si>
    <t>de 61 à 80 €</t>
  </si>
  <si>
    <t>plus de 81 €</t>
  </si>
  <si>
    <t>de 301à 50 €</t>
  </si>
  <si>
    <t>de 51 à 60 €</t>
  </si>
  <si>
    <t>plus de 61 €</t>
  </si>
  <si>
    <t>de 301 à 500 €</t>
  </si>
  <si>
    <t>plus de 501 €</t>
  </si>
  <si>
    <t>Animathlon et Rando Tri</t>
  </si>
  <si>
    <r>
      <t xml:space="preserve">2 EUROS PAR LICENCIE  </t>
    </r>
    <r>
      <rPr>
        <b/>
        <sz val="11"/>
        <rFont val="Calibri"/>
        <family val="2"/>
        <scheme val="minor"/>
      </rPr>
      <t>APPLICABLE EN 2022</t>
    </r>
  </si>
  <si>
    <t>2021 ET 2022</t>
  </si>
  <si>
    <t>0,31€ /km</t>
  </si>
  <si>
    <t>0,51 € / km</t>
  </si>
  <si>
    <t>Pas d'augmerntation de la part ligue sur les licences depuis 2017</t>
  </si>
  <si>
    <t>Augmentation des remboursement en 2023 en raison de l'augmentation des couts des carburants et  des péages autoroutiers</t>
  </si>
  <si>
    <t>de 31 à 50 €</t>
  </si>
  <si>
    <t>Part de part ligue sur l'affiliation club 2023</t>
  </si>
  <si>
    <t>S TRI / DUA</t>
  </si>
  <si>
    <t>M TRI</t>
  </si>
  <si>
    <t>M DUA</t>
  </si>
  <si>
    <t>Relais toutes distances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</si>
</sst>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b/>
      <sz val="12"/>
      <name val="Garamond"/>
      <family val="1"/>
    </font>
    <font>
      <b/>
      <sz val="12"/>
      <color rgb="FF595959"/>
      <name val="Garamond"/>
      <family val="1"/>
    </font>
    <font>
      <sz val="12"/>
      <color rgb="FF595959"/>
      <name val="Garamond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Garamond"/>
      <family val="1"/>
    </font>
  </fonts>
  <fills count="2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4F4F"/>
        <bgColor indexed="64"/>
      </patternFill>
    </fill>
    <fill>
      <patternFill patternType="solid">
        <fgColor rgb="FFDDDB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BCB8AC"/>
      </left>
      <right style="medium">
        <color rgb="FFBCB8AC"/>
      </right>
      <top style="medium">
        <color rgb="FFBCB8AC"/>
      </top>
      <bottom/>
      <diagonal/>
    </border>
    <border>
      <left style="medium">
        <color rgb="FFBCB8AC"/>
      </left>
      <right style="medium">
        <color rgb="FFBCB8AC"/>
      </right>
      <top/>
      <bottom/>
      <diagonal/>
    </border>
    <border>
      <left style="medium">
        <color rgb="FFBCB8AC"/>
      </left>
      <right style="medium">
        <color rgb="FFBCB8AC"/>
      </right>
      <top/>
      <bottom style="medium">
        <color rgb="FFBCB8AC"/>
      </bottom>
      <diagonal/>
    </border>
    <border>
      <left/>
      <right style="medium">
        <color rgb="FFBCB8AC"/>
      </right>
      <top style="medium">
        <color rgb="FFBCB8AC"/>
      </top>
      <bottom/>
      <diagonal/>
    </border>
    <border>
      <left/>
      <right style="medium">
        <color rgb="FFBCB8AC"/>
      </right>
      <top/>
      <bottom/>
      <diagonal/>
    </border>
    <border>
      <left/>
      <right style="medium">
        <color rgb="FFBCB8AC"/>
      </right>
      <top/>
      <bottom style="medium">
        <color rgb="FFBCB8A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5" borderId="19" xfId="0" applyFill="1" applyBorder="1"/>
    <xf numFmtId="0" fontId="0" fillId="5" borderId="0" xfId="0" applyFill="1" applyBorder="1"/>
    <xf numFmtId="0" fontId="2" fillId="5" borderId="19" xfId="0" applyFont="1" applyFill="1" applyBorder="1"/>
    <xf numFmtId="0" fontId="2" fillId="5" borderId="0" xfId="0" applyFont="1" applyFill="1" applyBorder="1"/>
    <xf numFmtId="6" fontId="0" fillId="5" borderId="0" xfId="0" applyNumberFormat="1" applyFill="1" applyBorder="1"/>
    <xf numFmtId="0" fontId="0" fillId="5" borderId="9" xfId="0" applyFill="1" applyBorder="1"/>
    <xf numFmtId="0" fontId="0" fillId="5" borderId="10" xfId="0" applyFill="1" applyBorder="1"/>
    <xf numFmtId="6" fontId="0" fillId="5" borderId="10" xfId="0" applyNumberFormat="1" applyFill="1" applyBorder="1"/>
    <xf numFmtId="0" fontId="3" fillId="6" borderId="4" xfId="0" applyFont="1" applyFill="1" applyBorder="1" applyAlignment="1"/>
    <xf numFmtId="0" fontId="3" fillId="6" borderId="5" xfId="0" applyFont="1" applyFill="1" applyBorder="1" applyAlignment="1"/>
    <xf numFmtId="0" fontId="3" fillId="6" borderId="6" xfId="0" applyFont="1" applyFill="1" applyBorder="1" applyAlignment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1" fillId="3" borderId="19" xfId="0" applyFont="1" applyFill="1" applyBorder="1"/>
    <xf numFmtId="0" fontId="1" fillId="3" borderId="0" xfId="0" applyFont="1" applyFill="1" applyBorder="1"/>
    <xf numFmtId="0" fontId="1" fillId="3" borderId="13" xfId="0" applyFont="1" applyFill="1" applyBorder="1"/>
    <xf numFmtId="0" fontId="1" fillId="6" borderId="19" xfId="0" applyFont="1" applyFill="1" applyBorder="1"/>
    <xf numFmtId="0" fontId="1" fillId="6" borderId="0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7" xfId="0" applyFont="1" applyFill="1" applyBorder="1"/>
    <xf numFmtId="0" fontId="1" fillId="6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center" wrapText="1" readingOrder="1"/>
    </xf>
    <xf numFmtId="0" fontId="0" fillId="8" borderId="7" xfId="0" applyFill="1" applyBorder="1" applyAlignment="1">
      <alignment horizontal="center"/>
    </xf>
    <xf numFmtId="0" fontId="6" fillId="9" borderId="22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6" fontId="8" fillId="0" borderId="26" xfId="0" applyNumberFormat="1" applyFont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6" fontId="8" fillId="10" borderId="26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6" fontId="8" fillId="0" borderId="27" xfId="0" applyNumberFormat="1" applyFont="1" applyBorder="1" applyAlignment="1">
      <alignment horizontal="center" vertical="center" wrapText="1"/>
    </xf>
    <xf numFmtId="0" fontId="1" fillId="6" borderId="8" xfId="0" applyFont="1" applyFill="1" applyBorder="1"/>
    <xf numFmtId="0" fontId="0" fillId="11" borderId="7" xfId="0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9" fillId="11" borderId="7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0" fontId="10" fillId="11" borderId="7" xfId="0" applyNumberFormat="1" applyFon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9" fillId="12" borderId="7" xfId="0" applyFont="1" applyFill="1" applyBorder="1" applyAlignment="1">
      <alignment horizontal="center"/>
    </xf>
    <xf numFmtId="0" fontId="10" fillId="12" borderId="7" xfId="0" applyNumberFormat="1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9" fillId="15" borderId="7" xfId="0" applyFont="1" applyFill="1" applyBorder="1" applyAlignment="1">
      <alignment horizontal="center"/>
    </xf>
    <xf numFmtId="0" fontId="10" fillId="15" borderId="7" xfId="0" applyNumberFormat="1" applyFont="1" applyFill="1" applyBorder="1" applyAlignment="1">
      <alignment horizontal="center"/>
    </xf>
    <xf numFmtId="0" fontId="10" fillId="15" borderId="7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0" fillId="15" borderId="28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0" xfId="0" applyFont="1"/>
    <xf numFmtId="0" fontId="0" fillId="4" borderId="1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/>
    <xf numFmtId="0" fontId="2" fillId="11" borderId="28" xfId="0" applyFont="1" applyFill="1" applyBorder="1" applyAlignment="1">
      <alignment horizontal="center"/>
    </xf>
    <xf numFmtId="0" fontId="2" fillId="12" borderId="2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15" borderId="28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15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2" fillId="11" borderId="30" xfId="0" applyFont="1" applyFill="1" applyBorder="1" applyAlignment="1">
      <alignment horizontal="center"/>
    </xf>
    <xf numFmtId="0" fontId="2" fillId="12" borderId="3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15" borderId="30" xfId="0" applyFont="1" applyFill="1" applyBorder="1" applyAlignment="1">
      <alignment horizontal="center"/>
    </xf>
    <xf numFmtId="0" fontId="2" fillId="15" borderId="31" xfId="0" applyFont="1" applyFill="1" applyBorder="1" applyAlignment="1">
      <alignment horizontal="center"/>
    </xf>
    <xf numFmtId="0" fontId="2" fillId="15" borderId="32" xfId="0" applyFont="1" applyFill="1" applyBorder="1" applyAlignment="1">
      <alignment horizontal="center"/>
    </xf>
    <xf numFmtId="0" fontId="2" fillId="15" borderId="33" xfId="0" applyFont="1" applyFill="1" applyBorder="1" applyAlignment="1">
      <alignment horizontal="center"/>
    </xf>
    <xf numFmtId="0" fontId="2" fillId="15" borderId="3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12" borderId="4" xfId="0" applyFill="1" applyBorder="1" applyAlignment="1"/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2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17" borderId="28" xfId="0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0" fillId="18" borderId="28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9" fillId="19" borderId="7" xfId="0" applyFont="1" applyFill="1" applyBorder="1" applyAlignment="1">
      <alignment horizontal="center"/>
    </xf>
    <xf numFmtId="0" fontId="10" fillId="19" borderId="7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10" fillId="8" borderId="7" xfId="0" applyNumberFormat="1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2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3" fillId="21" borderId="0" xfId="0" applyFont="1" applyFill="1"/>
    <xf numFmtId="0" fontId="0" fillId="22" borderId="14" xfId="0" applyFill="1" applyBorder="1" applyAlignment="1">
      <alignment horizontal="center"/>
    </xf>
    <xf numFmtId="0" fontId="0" fillId="22" borderId="7" xfId="0" applyFill="1" applyBorder="1" applyAlignment="1">
      <alignment horizontal="center"/>
    </xf>
    <xf numFmtId="0" fontId="10" fillId="20" borderId="7" xfId="0" applyNumberFormat="1" applyFont="1" applyFill="1" applyBorder="1" applyAlignment="1">
      <alignment horizontal="center"/>
    </xf>
    <xf numFmtId="0" fontId="10" fillId="20" borderId="7" xfId="0" applyFont="1" applyFill="1" applyBorder="1" applyAlignment="1">
      <alignment horizontal="center"/>
    </xf>
    <xf numFmtId="0" fontId="0" fillId="0" borderId="0" xfId="0" applyFont="1"/>
    <xf numFmtId="0" fontId="0" fillId="6" borderId="17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12" borderId="17" xfId="0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15" borderId="17" xfId="0" applyFont="1" applyFill="1" applyBorder="1" applyAlignment="1">
      <alignment horizontal="center"/>
    </xf>
    <xf numFmtId="0" fontId="0" fillId="15" borderId="18" xfId="0" applyFont="1" applyFill="1" applyBorder="1" applyAlignment="1">
      <alignment horizontal="center"/>
    </xf>
    <xf numFmtId="0" fontId="0" fillId="15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0" xfId="0" applyFont="1" applyFill="1" applyBorder="1"/>
    <xf numFmtId="0" fontId="12" fillId="0" borderId="4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0" fillId="11" borderId="14" xfId="0" applyFont="1" applyFill="1" applyBorder="1" applyAlignment="1">
      <alignment horizontal="center"/>
    </xf>
    <xf numFmtId="0" fontId="0" fillId="12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15" borderId="14" xfId="0" applyFont="1" applyFill="1" applyBorder="1" applyAlignment="1">
      <alignment horizontal="center"/>
    </xf>
    <xf numFmtId="0" fontId="0" fillId="15" borderId="3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justify" vertical="top" wrapText="1"/>
    </xf>
    <xf numFmtId="0" fontId="0" fillId="11" borderId="7" xfId="0" applyFont="1" applyFill="1" applyBorder="1" applyAlignment="1">
      <alignment horizontal="center"/>
    </xf>
    <xf numFmtId="0" fontId="0" fillId="12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15" borderId="7" xfId="0" applyFont="1" applyFill="1" applyBorder="1" applyAlignment="1">
      <alignment horizontal="center"/>
    </xf>
    <xf numFmtId="0" fontId="0" fillId="15" borderId="32" xfId="0" applyFont="1" applyFill="1" applyBorder="1" applyAlignment="1">
      <alignment horizontal="center"/>
    </xf>
    <xf numFmtId="6" fontId="0" fillId="11" borderId="7" xfId="0" applyNumberFormat="1" applyFont="1" applyFill="1" applyBorder="1" applyAlignment="1">
      <alignment horizontal="center"/>
    </xf>
    <xf numFmtId="6" fontId="0" fillId="12" borderId="7" xfId="0" applyNumberFormat="1" applyFont="1" applyFill="1" applyBorder="1" applyAlignment="1">
      <alignment horizontal="center"/>
    </xf>
    <xf numFmtId="6" fontId="0" fillId="2" borderId="7" xfId="0" applyNumberFormat="1" applyFont="1" applyFill="1" applyBorder="1" applyAlignment="1">
      <alignment horizontal="center"/>
    </xf>
    <xf numFmtId="6" fontId="0" fillId="15" borderId="7" xfId="0" applyNumberFormat="1" applyFont="1" applyFill="1" applyBorder="1" applyAlignment="1">
      <alignment horizontal="center"/>
    </xf>
    <xf numFmtId="6" fontId="0" fillId="15" borderId="32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vertical="top" wrapText="1"/>
    </xf>
    <xf numFmtId="6" fontId="0" fillId="11" borderId="15" xfId="0" applyNumberFormat="1" applyFont="1" applyFill="1" applyBorder="1" applyAlignment="1">
      <alignment horizontal="center"/>
    </xf>
    <xf numFmtId="0" fontId="0" fillId="11" borderId="15" xfId="0" applyFont="1" applyFill="1" applyBorder="1" applyAlignment="1">
      <alignment horizontal="center"/>
    </xf>
    <xf numFmtId="6" fontId="0" fillId="12" borderId="15" xfId="0" applyNumberFormat="1" applyFont="1" applyFill="1" applyBorder="1" applyAlignment="1">
      <alignment horizontal="center"/>
    </xf>
    <xf numFmtId="0" fontId="0" fillId="12" borderId="15" xfId="0" applyFont="1" applyFill="1" applyBorder="1" applyAlignment="1">
      <alignment horizontal="center"/>
    </xf>
    <xf numFmtId="6" fontId="0" fillId="2" borderId="15" xfId="0" applyNumberFormat="1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6" fontId="0" fillId="15" borderId="15" xfId="0" applyNumberFormat="1" applyFont="1" applyFill="1" applyBorder="1" applyAlignment="1">
      <alignment horizontal="center"/>
    </xf>
    <xf numFmtId="0" fontId="0" fillId="15" borderId="15" xfId="0" applyFont="1" applyFill="1" applyBorder="1" applyAlignment="1">
      <alignment horizontal="center"/>
    </xf>
    <xf numFmtId="6" fontId="0" fillId="15" borderId="35" xfId="0" applyNumberFormat="1" applyFont="1" applyFill="1" applyBorder="1" applyAlignment="1">
      <alignment horizontal="center"/>
    </xf>
    <xf numFmtId="0" fontId="0" fillId="22" borderId="17" xfId="0" applyFont="1" applyFill="1" applyBorder="1" applyAlignment="1">
      <alignment horizontal="center"/>
    </xf>
    <xf numFmtId="0" fontId="0" fillId="22" borderId="36" xfId="0" applyFont="1" applyFill="1" applyBorder="1" applyAlignment="1">
      <alignment horizontal="center"/>
    </xf>
    <xf numFmtId="0" fontId="2" fillId="22" borderId="30" xfId="0" applyFont="1" applyFill="1" applyBorder="1" applyAlignment="1">
      <alignment horizontal="center"/>
    </xf>
    <xf numFmtId="0" fontId="2" fillId="22" borderId="7" xfId="0" applyFont="1" applyFill="1" applyBorder="1" applyAlignment="1">
      <alignment horizontal="center"/>
    </xf>
    <xf numFmtId="0" fontId="2" fillId="22" borderId="28" xfId="0" applyFont="1" applyFill="1" applyBorder="1" applyAlignment="1">
      <alignment horizontal="center"/>
    </xf>
    <xf numFmtId="0" fontId="2" fillId="22" borderId="14" xfId="0" applyFont="1" applyFill="1" applyBorder="1" applyAlignment="1">
      <alignment horizontal="center"/>
    </xf>
    <xf numFmtId="0" fontId="0" fillId="22" borderId="14" xfId="0" applyFont="1" applyFill="1" applyBorder="1" applyAlignment="1">
      <alignment horizontal="center"/>
    </xf>
    <xf numFmtId="0" fontId="0" fillId="22" borderId="7" xfId="0" applyFont="1" applyFill="1" applyBorder="1" applyAlignment="1">
      <alignment horizontal="center"/>
    </xf>
    <xf numFmtId="6" fontId="0" fillId="22" borderId="7" xfId="0" applyNumberFormat="1" applyFont="1" applyFill="1" applyBorder="1" applyAlignment="1">
      <alignment horizontal="center"/>
    </xf>
    <xf numFmtId="6" fontId="0" fillId="22" borderId="15" xfId="0" applyNumberFormat="1" applyFont="1" applyFill="1" applyBorder="1" applyAlignment="1">
      <alignment horizontal="center"/>
    </xf>
    <xf numFmtId="0" fontId="0" fillId="19" borderId="18" xfId="0" applyFont="1" applyFill="1" applyBorder="1" applyAlignment="1">
      <alignment horizontal="center"/>
    </xf>
    <xf numFmtId="0" fontId="2" fillId="19" borderId="30" xfId="0" applyFont="1" applyFill="1" applyBorder="1" applyAlignment="1">
      <alignment horizontal="center"/>
    </xf>
    <xf numFmtId="0" fontId="2" fillId="19" borderId="7" xfId="0" applyFont="1" applyFill="1" applyBorder="1" applyAlignment="1">
      <alignment horizontal="center"/>
    </xf>
    <xf numFmtId="0" fontId="2" fillId="19" borderId="28" xfId="0" applyFont="1" applyFill="1" applyBorder="1" applyAlignment="1">
      <alignment horizontal="center"/>
    </xf>
    <xf numFmtId="0" fontId="2" fillId="19" borderId="14" xfId="0" applyFont="1" applyFill="1" applyBorder="1" applyAlignment="1">
      <alignment horizontal="center"/>
    </xf>
    <xf numFmtId="0" fontId="0" fillId="19" borderId="14" xfId="0" applyFont="1" applyFill="1" applyBorder="1" applyAlignment="1">
      <alignment horizontal="center"/>
    </xf>
    <xf numFmtId="0" fontId="0" fillId="19" borderId="7" xfId="0" applyFont="1" applyFill="1" applyBorder="1" applyAlignment="1">
      <alignment horizontal="center"/>
    </xf>
    <xf numFmtId="0" fontId="0" fillId="19" borderId="15" xfId="0" applyFont="1" applyFill="1" applyBorder="1" applyAlignment="1">
      <alignment horizontal="center"/>
    </xf>
    <xf numFmtId="0" fontId="0" fillId="20" borderId="2" xfId="0" applyFont="1" applyFill="1" applyBorder="1" applyAlignment="1">
      <alignment horizontal="center"/>
    </xf>
    <xf numFmtId="0" fontId="2" fillId="20" borderId="31" xfId="0" applyFont="1" applyFill="1" applyBorder="1" applyAlignment="1">
      <alignment horizontal="center"/>
    </xf>
    <xf numFmtId="0" fontId="2" fillId="20" borderId="32" xfId="0" applyFont="1" applyFill="1" applyBorder="1" applyAlignment="1">
      <alignment horizontal="center"/>
    </xf>
    <xf numFmtId="0" fontId="2" fillId="20" borderId="33" xfId="0" applyFont="1" applyFill="1" applyBorder="1" applyAlignment="1">
      <alignment horizontal="center"/>
    </xf>
    <xf numFmtId="0" fontId="2" fillId="20" borderId="34" xfId="0" applyFont="1" applyFill="1" applyBorder="1" applyAlignment="1">
      <alignment horizontal="center"/>
    </xf>
    <xf numFmtId="0" fontId="0" fillId="20" borderId="34" xfId="0" applyFont="1" applyFill="1" applyBorder="1" applyAlignment="1">
      <alignment horizontal="center"/>
    </xf>
    <xf numFmtId="0" fontId="0" fillId="20" borderId="32" xfId="0" applyFont="1" applyFill="1" applyBorder="1" applyAlignment="1">
      <alignment horizontal="center"/>
    </xf>
    <xf numFmtId="6" fontId="0" fillId="20" borderId="32" xfId="0" applyNumberFormat="1" applyFont="1" applyFill="1" applyBorder="1" applyAlignment="1">
      <alignment horizontal="center"/>
    </xf>
    <xf numFmtId="6" fontId="0" fillId="20" borderId="35" xfId="0" applyNumberFormat="1" applyFont="1" applyFill="1" applyBorder="1" applyAlignment="1">
      <alignment horizontal="center"/>
    </xf>
    <xf numFmtId="0" fontId="11" fillId="0" borderId="0" xfId="0" applyFont="1"/>
    <xf numFmtId="0" fontId="1" fillId="16" borderId="12" xfId="0" applyFont="1" applyFill="1" applyBorder="1" applyAlignment="1">
      <alignment horizontal="center"/>
    </xf>
    <xf numFmtId="0" fontId="0" fillId="16" borderId="36" xfId="0" applyFont="1" applyFill="1" applyBorder="1" applyAlignment="1">
      <alignment horizontal="center"/>
    </xf>
    <xf numFmtId="0" fontId="0" fillId="16" borderId="18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12" fillId="16" borderId="4" xfId="0" applyFont="1" applyFill="1" applyBorder="1" applyAlignment="1">
      <alignment vertical="top" wrapText="1"/>
    </xf>
    <xf numFmtId="0" fontId="2" fillId="16" borderId="16" xfId="0" applyFont="1" applyFill="1" applyBorder="1" applyAlignment="1">
      <alignment horizontal="center"/>
    </xf>
    <xf numFmtId="0" fontId="2" fillId="16" borderId="29" xfId="0" applyFont="1" applyFill="1" applyBorder="1" applyAlignment="1">
      <alignment horizontal="center"/>
    </xf>
    <xf numFmtId="0" fontId="12" fillId="16" borderId="4" xfId="0" applyFont="1" applyFill="1" applyBorder="1" applyAlignment="1">
      <alignment horizontal="justify" vertical="top" wrapText="1"/>
    </xf>
    <xf numFmtId="0" fontId="1" fillId="16" borderId="4" xfId="0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6" fontId="13" fillId="10" borderId="26" xfId="0" applyNumberFormat="1" applyFont="1" applyFill="1" applyBorder="1" applyAlignment="1">
      <alignment horizontal="center" vertical="center" wrapText="1"/>
    </xf>
    <xf numFmtId="6" fontId="7" fillId="10" borderId="26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9" fillId="21" borderId="4" xfId="0" applyFont="1" applyFill="1" applyBorder="1" applyAlignment="1">
      <alignment horizontal="center"/>
    </xf>
    <xf numFmtId="0" fontId="9" fillId="21" borderId="5" xfId="0" applyFont="1" applyFill="1" applyBorder="1" applyAlignment="1">
      <alignment horizontal="center"/>
    </xf>
    <xf numFmtId="0" fontId="9" fillId="21" borderId="6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1" fillId="21" borderId="4" xfId="0" applyFont="1" applyFill="1" applyBorder="1" applyAlignment="1">
      <alignment horizontal="center"/>
    </xf>
    <xf numFmtId="0" fontId="1" fillId="21" borderId="5" xfId="0" applyFont="1" applyFill="1" applyBorder="1" applyAlignment="1">
      <alignment horizontal="center"/>
    </xf>
    <xf numFmtId="0" fontId="1" fillId="21" borderId="6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3" fillId="20" borderId="4" xfId="0" applyFont="1" applyFill="1" applyBorder="1" applyAlignment="1">
      <alignment horizontal="center"/>
    </xf>
    <xf numFmtId="0" fontId="3" fillId="20" borderId="5" xfId="0" applyFont="1" applyFill="1" applyBorder="1" applyAlignment="1">
      <alignment horizontal="center"/>
    </xf>
    <xf numFmtId="0" fontId="3" fillId="20" borderId="6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3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142875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75285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14</xdr:row>
      <xdr:rowOff>142875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6294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pane xSplit="1" topLeftCell="F1" activePane="topRight" state="frozen"/>
      <selection pane="topRight" activeCell="N2" sqref="N2:P2"/>
    </sheetView>
  </sheetViews>
  <sheetFormatPr baseColWidth="10" defaultRowHeight="15" x14ac:dyDescent="0.25"/>
  <cols>
    <col min="1" max="1" width="29.140625" customWidth="1"/>
    <col min="2" max="2" width="9.42578125" customWidth="1"/>
    <col min="3" max="3" width="7.5703125" customWidth="1"/>
    <col min="4" max="4" width="7.7109375" customWidth="1"/>
  </cols>
  <sheetData>
    <row r="1" spans="1:16" ht="15.75" thickBot="1" x14ac:dyDescent="0.3"/>
    <row r="2" spans="1:16" ht="15.75" thickBot="1" x14ac:dyDescent="0.3">
      <c r="A2" s="23" t="s">
        <v>29</v>
      </c>
      <c r="B2" s="227">
        <v>2019</v>
      </c>
      <c r="C2" s="228"/>
      <c r="D2" s="229"/>
      <c r="E2" s="221">
        <v>2020</v>
      </c>
      <c r="F2" s="222"/>
      <c r="G2" s="223"/>
      <c r="H2" s="237">
        <v>2021</v>
      </c>
      <c r="I2" s="238"/>
      <c r="J2" s="239"/>
      <c r="K2" s="234">
        <v>2022</v>
      </c>
      <c r="L2" s="235"/>
      <c r="M2" s="236"/>
      <c r="N2" s="231">
        <v>2023</v>
      </c>
      <c r="O2" s="232"/>
      <c r="P2" s="233"/>
    </row>
    <row r="3" spans="1:16" x14ac:dyDescent="0.25">
      <c r="A3" s="23"/>
      <c r="B3" s="43" t="s">
        <v>1</v>
      </c>
      <c r="C3" s="43" t="s">
        <v>2</v>
      </c>
      <c r="D3" s="43" t="s">
        <v>3</v>
      </c>
      <c r="E3" s="55" t="s">
        <v>1</v>
      </c>
      <c r="F3" s="52" t="s">
        <v>2</v>
      </c>
      <c r="G3" s="55" t="s">
        <v>3</v>
      </c>
      <c r="H3" s="60" t="s">
        <v>1</v>
      </c>
      <c r="I3" s="98" t="s">
        <v>2</v>
      </c>
      <c r="J3" s="101" t="s">
        <v>3</v>
      </c>
      <c r="K3" s="73" t="s">
        <v>1</v>
      </c>
      <c r="L3" s="105" t="s">
        <v>2</v>
      </c>
      <c r="M3" s="108" t="s">
        <v>3</v>
      </c>
      <c r="N3" s="55" t="s">
        <v>1</v>
      </c>
      <c r="O3" s="118" t="s">
        <v>2</v>
      </c>
      <c r="P3" s="121" t="s">
        <v>3</v>
      </c>
    </row>
    <row r="4" spans="1:16" x14ac:dyDescent="0.25">
      <c r="A4" s="23" t="s">
        <v>30</v>
      </c>
      <c r="B4" s="44">
        <v>25</v>
      </c>
      <c r="C4" s="44">
        <v>25</v>
      </c>
      <c r="D4" s="44">
        <f t="shared" ref="D4:D11" si="0">SUM(B4:C4)</f>
        <v>50</v>
      </c>
      <c r="E4" s="56">
        <v>25</v>
      </c>
      <c r="F4" s="53">
        <v>25</v>
      </c>
      <c r="G4" s="56">
        <f t="shared" ref="G4:G11" si="1">SUM(E4:F4)</f>
        <v>50</v>
      </c>
      <c r="H4" s="61">
        <v>25</v>
      </c>
      <c r="I4" s="99">
        <v>25</v>
      </c>
      <c r="J4" s="102">
        <f t="shared" ref="J4:J11" si="2">SUM(H4:I4)</f>
        <v>50</v>
      </c>
      <c r="K4" s="71">
        <v>25</v>
      </c>
      <c r="L4" s="106">
        <v>25</v>
      </c>
      <c r="M4" s="109">
        <f t="shared" ref="M4:M11" si="3">SUM(K4:L4)</f>
        <v>50</v>
      </c>
      <c r="N4" s="56">
        <v>25</v>
      </c>
      <c r="O4" s="119">
        <v>25</v>
      </c>
      <c r="P4" s="122">
        <f t="shared" ref="P4:P11" si="4">SUM(N4:O4)</f>
        <v>50</v>
      </c>
    </row>
    <row r="5" spans="1:16" x14ac:dyDescent="0.25">
      <c r="A5" s="23" t="s">
        <v>23</v>
      </c>
      <c r="B5" s="44">
        <v>18</v>
      </c>
      <c r="C5" s="44">
        <v>23</v>
      </c>
      <c r="D5" s="44">
        <f t="shared" si="0"/>
        <v>41</v>
      </c>
      <c r="E5" s="56">
        <v>18</v>
      </c>
      <c r="F5" s="53">
        <v>23</v>
      </c>
      <c r="G5" s="56">
        <f t="shared" si="1"/>
        <v>41</v>
      </c>
      <c r="H5" s="61">
        <v>18</v>
      </c>
      <c r="I5" s="99">
        <v>23</v>
      </c>
      <c r="J5" s="102">
        <f t="shared" si="2"/>
        <v>41</v>
      </c>
      <c r="K5" s="71">
        <v>18</v>
      </c>
      <c r="L5" s="106">
        <v>23</v>
      </c>
      <c r="M5" s="109">
        <f t="shared" si="3"/>
        <v>41</v>
      </c>
      <c r="N5" s="56">
        <v>18</v>
      </c>
      <c r="O5" s="119">
        <v>23</v>
      </c>
      <c r="P5" s="122">
        <f t="shared" si="4"/>
        <v>41</v>
      </c>
    </row>
    <row r="6" spans="1:16" x14ac:dyDescent="0.25">
      <c r="A6" s="23" t="s">
        <v>24</v>
      </c>
      <c r="B6" s="44">
        <v>74</v>
      </c>
      <c r="C6" s="44">
        <v>30</v>
      </c>
      <c r="D6" s="44">
        <f t="shared" si="0"/>
        <v>104</v>
      </c>
      <c r="E6" s="56">
        <v>74</v>
      </c>
      <c r="F6" s="53">
        <v>30</v>
      </c>
      <c r="G6" s="56">
        <f t="shared" si="1"/>
        <v>104</v>
      </c>
      <c r="H6" s="61">
        <v>74</v>
      </c>
      <c r="I6" s="99">
        <v>30</v>
      </c>
      <c r="J6" s="102">
        <f t="shared" si="2"/>
        <v>104</v>
      </c>
      <c r="K6" s="71">
        <v>74</v>
      </c>
      <c r="L6" s="106">
        <v>30</v>
      </c>
      <c r="M6" s="109">
        <f t="shared" si="3"/>
        <v>104</v>
      </c>
      <c r="N6" s="56">
        <v>74</v>
      </c>
      <c r="O6" s="119">
        <v>30</v>
      </c>
      <c r="P6" s="122">
        <f t="shared" si="4"/>
        <v>104</v>
      </c>
    </row>
    <row r="7" spans="1:16" x14ac:dyDescent="0.25">
      <c r="A7" s="23" t="s">
        <v>25</v>
      </c>
      <c r="B7" s="44">
        <v>18</v>
      </c>
      <c r="C7" s="44">
        <v>35</v>
      </c>
      <c r="D7" s="44">
        <f t="shared" si="0"/>
        <v>53</v>
      </c>
      <c r="E7" s="56">
        <v>18</v>
      </c>
      <c r="F7" s="53">
        <v>35</v>
      </c>
      <c r="G7" s="56">
        <f t="shared" si="1"/>
        <v>53</v>
      </c>
      <c r="H7" s="61">
        <v>18</v>
      </c>
      <c r="I7" s="99">
        <v>35</v>
      </c>
      <c r="J7" s="102">
        <f t="shared" si="2"/>
        <v>53</v>
      </c>
      <c r="K7" s="71">
        <v>18</v>
      </c>
      <c r="L7" s="106">
        <v>35</v>
      </c>
      <c r="M7" s="109">
        <f t="shared" si="3"/>
        <v>53</v>
      </c>
      <c r="N7" s="56">
        <v>18</v>
      </c>
      <c r="O7" s="119">
        <v>35</v>
      </c>
      <c r="P7" s="122">
        <f t="shared" si="4"/>
        <v>53</v>
      </c>
    </row>
    <row r="8" spans="1:16" x14ac:dyDescent="0.25">
      <c r="A8" s="23" t="s">
        <v>26</v>
      </c>
      <c r="B8" s="44">
        <v>18</v>
      </c>
      <c r="C8" s="44">
        <v>23</v>
      </c>
      <c r="D8" s="44">
        <f t="shared" si="0"/>
        <v>41</v>
      </c>
      <c r="E8" s="56">
        <v>18</v>
      </c>
      <c r="F8" s="53">
        <v>23</v>
      </c>
      <c r="G8" s="56">
        <f t="shared" si="1"/>
        <v>41</v>
      </c>
      <c r="H8" s="61">
        <v>18</v>
      </c>
      <c r="I8" s="99">
        <v>23</v>
      </c>
      <c r="J8" s="102">
        <f t="shared" si="2"/>
        <v>41</v>
      </c>
      <c r="K8" s="71">
        <v>18</v>
      </c>
      <c r="L8" s="106">
        <v>23</v>
      </c>
      <c r="M8" s="109">
        <f t="shared" si="3"/>
        <v>41</v>
      </c>
      <c r="N8" s="56">
        <v>18</v>
      </c>
      <c r="O8" s="119">
        <v>23</v>
      </c>
      <c r="P8" s="122">
        <f t="shared" si="4"/>
        <v>41</v>
      </c>
    </row>
    <row r="9" spans="1:16" x14ac:dyDescent="0.25">
      <c r="A9" s="23" t="s">
        <v>27</v>
      </c>
      <c r="B9" s="44">
        <v>25</v>
      </c>
      <c r="C9" s="44">
        <v>23</v>
      </c>
      <c r="D9" s="44">
        <f t="shared" si="0"/>
        <v>48</v>
      </c>
      <c r="E9" s="56">
        <v>25</v>
      </c>
      <c r="F9" s="53">
        <v>23</v>
      </c>
      <c r="G9" s="56">
        <f t="shared" si="1"/>
        <v>48</v>
      </c>
      <c r="H9" s="61">
        <v>25</v>
      </c>
      <c r="I9" s="99">
        <v>23</v>
      </c>
      <c r="J9" s="102">
        <f t="shared" si="2"/>
        <v>48</v>
      </c>
      <c r="K9" s="71">
        <v>25</v>
      </c>
      <c r="L9" s="106">
        <v>23</v>
      </c>
      <c r="M9" s="109">
        <f t="shared" si="3"/>
        <v>48</v>
      </c>
      <c r="N9" s="56">
        <v>25</v>
      </c>
      <c r="O9" s="119">
        <v>23</v>
      </c>
      <c r="P9" s="122">
        <f t="shared" si="4"/>
        <v>48</v>
      </c>
    </row>
    <row r="10" spans="1:16" x14ac:dyDescent="0.25">
      <c r="A10" s="23" t="s">
        <v>28</v>
      </c>
      <c r="B10" s="44">
        <v>71</v>
      </c>
      <c r="C10" s="44">
        <v>17</v>
      </c>
      <c r="D10" s="44">
        <f t="shared" si="0"/>
        <v>88</v>
      </c>
      <c r="E10" s="56">
        <v>71</v>
      </c>
      <c r="F10" s="53">
        <v>17</v>
      </c>
      <c r="G10" s="56">
        <f t="shared" si="1"/>
        <v>88</v>
      </c>
      <c r="H10" s="61">
        <v>71</v>
      </c>
      <c r="I10" s="99">
        <v>17</v>
      </c>
      <c r="J10" s="102">
        <f t="shared" si="2"/>
        <v>88</v>
      </c>
      <c r="K10" s="71">
        <v>71</v>
      </c>
      <c r="L10" s="106">
        <v>17</v>
      </c>
      <c r="M10" s="109">
        <f t="shared" si="3"/>
        <v>88</v>
      </c>
      <c r="N10" s="56">
        <v>71</v>
      </c>
      <c r="O10" s="119">
        <v>17</v>
      </c>
      <c r="P10" s="122">
        <f t="shared" si="4"/>
        <v>88</v>
      </c>
    </row>
    <row r="11" spans="1:16" ht="15.75" thickBot="1" x14ac:dyDescent="0.3">
      <c r="A11" s="23" t="s">
        <v>32</v>
      </c>
      <c r="B11" s="50">
        <v>74</v>
      </c>
      <c r="C11" s="50">
        <v>60</v>
      </c>
      <c r="D11" s="50">
        <f t="shared" si="0"/>
        <v>134</v>
      </c>
      <c r="E11" s="67">
        <v>74</v>
      </c>
      <c r="F11" s="54">
        <v>60</v>
      </c>
      <c r="G11" s="67">
        <f t="shared" si="1"/>
        <v>134</v>
      </c>
      <c r="H11" s="66">
        <v>74</v>
      </c>
      <c r="I11" s="100">
        <v>60</v>
      </c>
      <c r="J11" s="103">
        <f t="shared" si="2"/>
        <v>134</v>
      </c>
      <c r="K11" s="104">
        <v>74</v>
      </c>
      <c r="L11" s="107">
        <v>60</v>
      </c>
      <c r="M11" s="110">
        <f t="shared" si="3"/>
        <v>134</v>
      </c>
      <c r="N11" s="67">
        <v>74</v>
      </c>
      <c r="O11" s="120">
        <v>60</v>
      </c>
      <c r="P11" s="123">
        <f t="shared" si="4"/>
        <v>134</v>
      </c>
    </row>
    <row r="12" spans="1:16" ht="15.75" thickBot="1" x14ac:dyDescent="0.3">
      <c r="A12" s="36" t="s">
        <v>33</v>
      </c>
      <c r="B12" s="227">
        <v>2013</v>
      </c>
      <c r="C12" s="228"/>
      <c r="D12" s="229"/>
      <c r="E12" s="224">
        <v>2114</v>
      </c>
      <c r="F12" s="225"/>
      <c r="G12" s="226"/>
      <c r="H12" s="224"/>
      <c r="I12" s="225"/>
      <c r="J12" s="226"/>
      <c r="K12" s="224"/>
      <c r="L12" s="225"/>
      <c r="M12" s="226"/>
      <c r="N12" s="224"/>
      <c r="O12" s="225"/>
      <c r="P12" s="226"/>
    </row>
    <row r="14" spans="1:16" x14ac:dyDescent="0.25">
      <c r="H14" s="230" t="s">
        <v>72</v>
      </c>
      <c r="I14" s="230"/>
      <c r="J14" s="230"/>
      <c r="K14" s="230"/>
      <c r="L14" s="230"/>
      <c r="M14" s="230"/>
      <c r="N14" s="230"/>
      <c r="O14" s="230"/>
      <c r="P14" s="230"/>
    </row>
  </sheetData>
  <mergeCells count="11">
    <mergeCell ref="E2:G2"/>
    <mergeCell ref="E12:G12"/>
    <mergeCell ref="B2:D2"/>
    <mergeCell ref="B12:D12"/>
    <mergeCell ref="H14:P14"/>
    <mergeCell ref="N2:P2"/>
    <mergeCell ref="N12:P12"/>
    <mergeCell ref="K2:M2"/>
    <mergeCell ref="K12:M12"/>
    <mergeCell ref="H2:J2"/>
    <mergeCell ref="H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9"/>
  <sheetViews>
    <sheetView workbookViewId="0">
      <selection activeCell="D12" sqref="D12"/>
    </sheetView>
  </sheetViews>
  <sheetFormatPr baseColWidth="10" defaultRowHeight="15" x14ac:dyDescent="0.25"/>
  <sheetData>
    <row r="4" spans="1:7" x14ac:dyDescent="0.25">
      <c r="A4" s="240" t="s">
        <v>68</v>
      </c>
      <c r="B4" s="240"/>
      <c r="C4" s="240"/>
      <c r="D4" s="240"/>
      <c r="E4" s="240"/>
      <c r="F4" s="240"/>
      <c r="G4" s="72"/>
    </row>
    <row r="5" spans="1:7" x14ac:dyDescent="0.25">
      <c r="A5" s="72" t="s">
        <v>42</v>
      </c>
      <c r="B5" s="72"/>
      <c r="C5" s="72"/>
      <c r="D5" s="72"/>
      <c r="E5" s="72"/>
      <c r="F5" s="72"/>
      <c r="G5" s="72"/>
    </row>
    <row r="6" spans="1:7" x14ac:dyDescent="0.25">
      <c r="A6" s="72" t="s">
        <v>41</v>
      </c>
      <c r="B6" s="72"/>
      <c r="C6" s="72"/>
      <c r="D6" s="72"/>
      <c r="E6" s="72"/>
      <c r="F6" s="72"/>
      <c r="G6" s="72"/>
    </row>
    <row r="9" spans="1:7" x14ac:dyDescent="0.25">
      <c r="A9" s="125"/>
      <c r="B9" s="125" t="s">
        <v>75</v>
      </c>
      <c r="C9" s="125"/>
      <c r="D9" s="125"/>
      <c r="E9" s="125"/>
      <c r="F9" s="125"/>
      <c r="G9" s="125"/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workbookViewId="0">
      <pane xSplit="1" topLeftCell="Q1" activePane="topRight" state="frozen"/>
      <selection pane="topRight" activeCell="W11" sqref="W11"/>
    </sheetView>
  </sheetViews>
  <sheetFormatPr baseColWidth="10" defaultRowHeight="15" x14ac:dyDescent="0.25"/>
  <cols>
    <col min="1" max="1" width="23.5703125" style="216" customWidth="1"/>
    <col min="2" max="2" width="9.140625" customWidth="1"/>
    <col min="3" max="3" width="8.140625" customWidth="1"/>
    <col min="4" max="4" width="6.42578125" customWidth="1"/>
    <col min="5" max="5" width="8.42578125" customWidth="1"/>
    <col min="6" max="6" width="8.28515625" customWidth="1"/>
    <col min="7" max="7" width="6.85546875" customWidth="1"/>
    <col min="8" max="8" width="9" customWidth="1"/>
    <col min="9" max="9" width="7" customWidth="1"/>
    <col min="10" max="10" width="6.42578125" customWidth="1"/>
    <col min="11" max="11" width="8.85546875" customWidth="1"/>
    <col min="13" max="13" width="9.85546875" customWidth="1"/>
  </cols>
  <sheetData>
    <row r="1" spans="1:19" ht="15.75" thickBot="1" x14ac:dyDescent="0.3"/>
    <row r="2" spans="1:19" ht="15.75" thickBot="1" x14ac:dyDescent="0.3">
      <c r="A2" s="217" t="s">
        <v>31</v>
      </c>
      <c r="B2" s="247">
        <v>2018</v>
      </c>
      <c r="C2" s="248"/>
      <c r="D2" s="249"/>
      <c r="E2" s="97">
        <v>2019</v>
      </c>
      <c r="F2" s="228">
        <v>2019</v>
      </c>
      <c r="G2" s="229"/>
      <c r="H2" s="221">
        <v>2020</v>
      </c>
      <c r="I2" s="222"/>
      <c r="J2" s="223"/>
      <c r="K2" s="244">
        <v>2021</v>
      </c>
      <c r="L2" s="245"/>
      <c r="M2" s="246"/>
      <c r="N2" s="244">
        <v>2022</v>
      </c>
      <c r="O2" s="245"/>
      <c r="P2" s="246"/>
      <c r="Q2" s="241">
        <v>2023</v>
      </c>
      <c r="R2" s="242"/>
      <c r="S2" s="243"/>
    </row>
    <row r="3" spans="1:19" x14ac:dyDescent="0.25">
      <c r="A3" s="218"/>
      <c r="B3" s="39" t="s">
        <v>1</v>
      </c>
      <c r="C3" s="39" t="s">
        <v>2</v>
      </c>
      <c r="D3" s="39" t="s">
        <v>3</v>
      </c>
      <c r="E3" s="43" t="s">
        <v>1</v>
      </c>
      <c r="F3" s="43" t="s">
        <v>2</v>
      </c>
      <c r="G3" s="43" t="s">
        <v>3</v>
      </c>
      <c r="H3" s="55" t="s">
        <v>1</v>
      </c>
      <c r="I3" s="55" t="s">
        <v>2</v>
      </c>
      <c r="J3" s="55" t="s">
        <v>3</v>
      </c>
      <c r="K3" s="60" t="s">
        <v>1</v>
      </c>
      <c r="L3" s="60" t="s">
        <v>2</v>
      </c>
      <c r="M3" s="60" t="s">
        <v>3</v>
      </c>
      <c r="N3" s="87" t="s">
        <v>1</v>
      </c>
      <c r="O3" s="87" t="s">
        <v>2</v>
      </c>
      <c r="P3" s="87" t="s">
        <v>3</v>
      </c>
      <c r="Q3" s="126" t="s">
        <v>1</v>
      </c>
      <c r="R3" s="55" t="s">
        <v>2</v>
      </c>
      <c r="S3" s="121" t="s">
        <v>3</v>
      </c>
    </row>
    <row r="4" spans="1:19" x14ac:dyDescent="0.25">
      <c r="A4" s="218" t="s">
        <v>4</v>
      </c>
      <c r="B4" s="37"/>
      <c r="C4" s="40"/>
      <c r="D4" s="41"/>
      <c r="E4" s="44"/>
      <c r="F4" s="45"/>
      <c r="G4" s="47"/>
      <c r="H4" s="56"/>
      <c r="I4" s="57"/>
      <c r="J4" s="59"/>
      <c r="K4" s="61"/>
      <c r="L4" s="62"/>
      <c r="M4" s="64"/>
      <c r="N4" s="27"/>
      <c r="O4" s="114"/>
      <c r="P4" s="116"/>
      <c r="Q4" s="127">
        <v>1</v>
      </c>
      <c r="R4" s="57">
        <v>1</v>
      </c>
      <c r="S4" s="129">
        <v>2</v>
      </c>
    </row>
    <row r="5" spans="1:19" x14ac:dyDescent="0.25">
      <c r="A5" s="218" t="s">
        <v>5</v>
      </c>
      <c r="B5" s="37">
        <v>1</v>
      </c>
      <c r="C5" s="40">
        <v>1</v>
      </c>
      <c r="D5" s="42">
        <v>2</v>
      </c>
      <c r="E5" s="44">
        <v>1</v>
      </c>
      <c r="F5" s="45">
        <v>1</v>
      </c>
      <c r="G5" s="46">
        <v>2</v>
      </c>
      <c r="H5" s="56">
        <v>1</v>
      </c>
      <c r="I5" s="57">
        <v>1</v>
      </c>
      <c r="J5" s="58">
        <v>2</v>
      </c>
      <c r="K5" s="61">
        <v>1</v>
      </c>
      <c r="L5" s="62">
        <v>1</v>
      </c>
      <c r="M5" s="63">
        <v>2</v>
      </c>
      <c r="N5" s="27">
        <v>1</v>
      </c>
      <c r="O5" s="114">
        <v>1</v>
      </c>
      <c r="P5" s="115">
        <v>2</v>
      </c>
      <c r="Q5" s="127">
        <v>1</v>
      </c>
      <c r="R5" s="57">
        <v>1</v>
      </c>
      <c r="S5" s="128">
        <v>2</v>
      </c>
    </row>
    <row r="6" spans="1:19" x14ac:dyDescent="0.25">
      <c r="A6" s="218" t="s">
        <v>76</v>
      </c>
      <c r="B6" s="37">
        <v>2.5</v>
      </c>
      <c r="C6" s="41">
        <v>2.5</v>
      </c>
      <c r="D6" s="41">
        <v>5</v>
      </c>
      <c r="E6" s="44">
        <v>2.5</v>
      </c>
      <c r="F6" s="47">
        <v>2.5</v>
      </c>
      <c r="G6" s="47">
        <v>5</v>
      </c>
      <c r="H6" s="56">
        <v>2.5</v>
      </c>
      <c r="I6" s="59">
        <v>2.5</v>
      </c>
      <c r="J6" s="59">
        <v>5</v>
      </c>
      <c r="K6" s="61">
        <v>2.5</v>
      </c>
      <c r="L6" s="64">
        <v>2.5</v>
      </c>
      <c r="M6" s="64">
        <v>5</v>
      </c>
      <c r="N6" s="27">
        <v>2.5</v>
      </c>
      <c r="O6" s="116">
        <v>2.5</v>
      </c>
      <c r="P6" s="116">
        <v>5</v>
      </c>
      <c r="Q6" s="127">
        <v>2.5</v>
      </c>
      <c r="R6" s="59">
        <v>2.5</v>
      </c>
      <c r="S6" s="129">
        <v>5</v>
      </c>
    </row>
    <row r="7" spans="1:19" x14ac:dyDescent="0.25">
      <c r="A7" s="218" t="s">
        <v>77</v>
      </c>
      <c r="B7" s="37">
        <v>10</v>
      </c>
      <c r="C7" s="41">
        <v>10</v>
      </c>
      <c r="D7" s="41">
        <v>20</v>
      </c>
      <c r="E7" s="44">
        <v>10</v>
      </c>
      <c r="F7" s="47">
        <v>10</v>
      </c>
      <c r="G7" s="47">
        <v>20</v>
      </c>
      <c r="H7" s="56">
        <v>10</v>
      </c>
      <c r="I7" s="59">
        <v>10</v>
      </c>
      <c r="J7" s="59">
        <v>20</v>
      </c>
      <c r="K7" s="61">
        <v>10</v>
      </c>
      <c r="L7" s="64">
        <v>10</v>
      </c>
      <c r="M7" s="64">
        <v>20</v>
      </c>
      <c r="N7" s="27">
        <v>10</v>
      </c>
      <c r="O7" s="116">
        <v>10</v>
      </c>
      <c r="P7" s="116">
        <v>20</v>
      </c>
      <c r="Q7" s="127">
        <v>10</v>
      </c>
      <c r="R7" s="59">
        <v>10</v>
      </c>
      <c r="S7" s="129">
        <v>20</v>
      </c>
    </row>
    <row r="8" spans="1:19" x14ac:dyDescent="0.25">
      <c r="A8" s="218" t="s">
        <v>78</v>
      </c>
      <c r="B8" s="37">
        <v>10</v>
      </c>
      <c r="C8" s="41">
        <v>5</v>
      </c>
      <c r="D8" s="41">
        <v>15</v>
      </c>
      <c r="E8" s="44">
        <v>10</v>
      </c>
      <c r="F8" s="47">
        <v>5</v>
      </c>
      <c r="G8" s="47">
        <v>15</v>
      </c>
      <c r="H8" s="56">
        <v>10</v>
      </c>
      <c r="I8" s="59">
        <v>5</v>
      </c>
      <c r="J8" s="59">
        <v>15</v>
      </c>
      <c r="K8" s="61">
        <v>10</v>
      </c>
      <c r="L8" s="64">
        <v>5</v>
      </c>
      <c r="M8" s="64">
        <v>15</v>
      </c>
      <c r="N8" s="27">
        <v>10</v>
      </c>
      <c r="O8" s="116">
        <v>5</v>
      </c>
      <c r="P8" s="116">
        <v>15</v>
      </c>
      <c r="Q8" s="127">
        <v>10</v>
      </c>
      <c r="R8" s="59">
        <v>5</v>
      </c>
      <c r="S8" s="129">
        <v>15</v>
      </c>
    </row>
    <row r="9" spans="1:19" x14ac:dyDescent="0.25">
      <c r="A9" s="218" t="s">
        <v>7</v>
      </c>
      <c r="B9" s="37">
        <v>15</v>
      </c>
      <c r="C9" s="41">
        <v>15</v>
      </c>
      <c r="D9" s="41">
        <v>30</v>
      </c>
      <c r="E9" s="44">
        <v>20</v>
      </c>
      <c r="F9" s="47">
        <v>15</v>
      </c>
      <c r="G9" s="47">
        <v>35</v>
      </c>
      <c r="H9" s="56">
        <v>20</v>
      </c>
      <c r="I9" s="59">
        <v>15</v>
      </c>
      <c r="J9" s="59">
        <v>35</v>
      </c>
      <c r="K9" s="61">
        <v>20</v>
      </c>
      <c r="L9" s="64">
        <v>15</v>
      </c>
      <c r="M9" s="64">
        <v>35</v>
      </c>
      <c r="N9" s="27">
        <v>20</v>
      </c>
      <c r="O9" s="116">
        <v>15</v>
      </c>
      <c r="P9" s="116">
        <v>35</v>
      </c>
      <c r="Q9" s="127">
        <v>20</v>
      </c>
      <c r="R9" s="59">
        <v>15</v>
      </c>
      <c r="S9" s="129">
        <v>35</v>
      </c>
    </row>
    <row r="10" spans="1:19" x14ac:dyDescent="0.25">
      <c r="A10" s="218" t="s">
        <v>6</v>
      </c>
      <c r="B10" s="37">
        <v>1</v>
      </c>
      <c r="C10" s="40">
        <v>1</v>
      </c>
      <c r="D10" s="41">
        <v>2</v>
      </c>
      <c r="E10" s="44">
        <v>1</v>
      </c>
      <c r="F10" s="45">
        <v>1</v>
      </c>
      <c r="G10" s="47">
        <v>2</v>
      </c>
      <c r="H10" s="56">
        <v>1</v>
      </c>
      <c r="I10" s="57">
        <v>1</v>
      </c>
      <c r="J10" s="59">
        <v>2</v>
      </c>
      <c r="K10" s="61">
        <v>1</v>
      </c>
      <c r="L10" s="62">
        <v>1</v>
      </c>
      <c r="M10" s="64">
        <v>2</v>
      </c>
      <c r="N10" s="27">
        <v>1</v>
      </c>
      <c r="O10" s="114">
        <v>1</v>
      </c>
      <c r="P10" s="116">
        <v>2</v>
      </c>
      <c r="Q10" s="127">
        <v>1</v>
      </c>
      <c r="R10" s="57">
        <v>1</v>
      </c>
      <c r="S10" s="129">
        <v>2</v>
      </c>
    </row>
    <row r="11" spans="1:19" x14ac:dyDescent="0.25">
      <c r="A11" s="218" t="s">
        <v>79</v>
      </c>
      <c r="B11" s="37">
        <v>1</v>
      </c>
      <c r="C11" s="40">
        <v>1</v>
      </c>
      <c r="D11" s="41">
        <v>2</v>
      </c>
      <c r="E11" s="44">
        <v>1</v>
      </c>
      <c r="F11" s="45">
        <v>1</v>
      </c>
      <c r="G11" s="47">
        <v>2</v>
      </c>
      <c r="H11" s="56">
        <v>1</v>
      </c>
      <c r="I11" s="57">
        <v>1</v>
      </c>
      <c r="J11" s="59">
        <v>2</v>
      </c>
      <c r="K11" s="61">
        <v>1</v>
      </c>
      <c r="L11" s="62">
        <v>1</v>
      </c>
      <c r="M11" s="64">
        <v>2</v>
      </c>
      <c r="N11" s="111">
        <v>1</v>
      </c>
      <c r="O11" s="112">
        <v>1</v>
      </c>
      <c r="P11" s="113">
        <v>2</v>
      </c>
      <c r="Q11" s="127">
        <v>1</v>
      </c>
      <c r="R11" s="57">
        <v>1</v>
      </c>
      <c r="S11" s="129">
        <v>2</v>
      </c>
    </row>
  </sheetData>
  <mergeCells count="6">
    <mergeCell ref="B2:D2"/>
    <mergeCell ref="F2:G2"/>
    <mergeCell ref="Q2:S2"/>
    <mergeCell ref="N2:P2"/>
    <mergeCell ref="K2:M2"/>
    <mergeCell ref="H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4"/>
  <sheetViews>
    <sheetView topLeftCell="A7" workbookViewId="0">
      <pane xSplit="1" topLeftCell="N1" activePane="topRight" state="frozen"/>
      <selection pane="topRight" activeCell="B2" sqref="B1:D1048576"/>
    </sheetView>
  </sheetViews>
  <sheetFormatPr baseColWidth="10" defaultRowHeight="15" x14ac:dyDescent="0.25"/>
  <cols>
    <col min="1" max="1" width="18.7109375" customWidth="1"/>
    <col min="2" max="2" width="8.85546875" customWidth="1"/>
    <col min="3" max="3" width="8.7109375" customWidth="1"/>
    <col min="4" max="4" width="8.28515625" customWidth="1"/>
    <col min="5" max="5" width="11.28515625" customWidth="1"/>
    <col min="6" max="6" width="7.28515625" customWidth="1"/>
    <col min="7" max="7" width="9.85546875" customWidth="1"/>
  </cols>
  <sheetData>
    <row r="1" spans="1:16" ht="15.75" thickBot="1" x14ac:dyDescent="0.3">
      <c r="A1" s="130"/>
      <c r="B1" s="259">
        <v>2018</v>
      </c>
      <c r="C1" s="260"/>
      <c r="D1" s="261"/>
      <c r="E1" s="259">
        <v>2019</v>
      </c>
      <c r="F1" s="260"/>
      <c r="G1" s="261"/>
      <c r="H1" s="256">
        <v>2020</v>
      </c>
      <c r="I1" s="257"/>
      <c r="J1" s="258"/>
      <c r="K1" s="253" t="s">
        <v>69</v>
      </c>
      <c r="L1" s="254"/>
      <c r="M1" s="255"/>
      <c r="N1" s="250">
        <v>2023</v>
      </c>
      <c r="O1" s="251"/>
      <c r="P1" s="252"/>
    </row>
    <row r="2" spans="1:16" ht="15.75" thickBot="1" x14ac:dyDescent="0.3">
      <c r="A2" s="24" t="s">
        <v>34</v>
      </c>
      <c r="B2" s="131" t="s">
        <v>36</v>
      </c>
      <c r="C2" s="132" t="s">
        <v>0</v>
      </c>
      <c r="D2" s="133" t="s">
        <v>35</v>
      </c>
      <c r="E2" s="134" t="s">
        <v>36</v>
      </c>
      <c r="F2" s="135" t="s">
        <v>0</v>
      </c>
      <c r="G2" s="136" t="s">
        <v>35</v>
      </c>
      <c r="H2" s="137" t="s">
        <v>36</v>
      </c>
      <c r="I2" s="138" t="s">
        <v>0</v>
      </c>
      <c r="J2" s="139" t="s">
        <v>35</v>
      </c>
      <c r="K2" s="140" t="s">
        <v>36</v>
      </c>
      <c r="L2" s="141" t="s">
        <v>0</v>
      </c>
      <c r="M2" s="142" t="s">
        <v>35</v>
      </c>
      <c r="N2" s="179" t="s">
        <v>36</v>
      </c>
      <c r="O2" s="189" t="s">
        <v>0</v>
      </c>
      <c r="P2" s="197" t="s">
        <v>35</v>
      </c>
    </row>
    <row r="3" spans="1:16" s="75" customFormat="1" ht="15.75" thickBot="1" x14ac:dyDescent="0.3">
      <c r="A3" s="96" t="s">
        <v>52</v>
      </c>
      <c r="B3" s="145"/>
      <c r="C3" s="143"/>
      <c r="D3" s="144"/>
      <c r="E3" s="145"/>
      <c r="F3" s="143"/>
      <c r="G3" s="144"/>
      <c r="H3" s="145"/>
      <c r="I3" s="143"/>
      <c r="J3" s="144"/>
      <c r="K3" s="145"/>
      <c r="L3" s="143"/>
      <c r="M3" s="146"/>
      <c r="N3" s="180"/>
      <c r="O3" s="189"/>
      <c r="P3" s="197"/>
    </row>
    <row r="4" spans="1:16" x14ac:dyDescent="0.25">
      <c r="A4" s="130" t="s">
        <v>53</v>
      </c>
      <c r="B4" s="88">
        <v>156</v>
      </c>
      <c r="C4" s="88">
        <v>150</v>
      </c>
      <c r="D4" s="88">
        <f t="shared" ref="D4:D12" si="0">SUM(B4:C4)</f>
        <v>306</v>
      </c>
      <c r="E4" s="89">
        <v>156</v>
      </c>
      <c r="F4" s="89">
        <v>150</v>
      </c>
      <c r="G4" s="89">
        <f t="shared" ref="G4:G12" si="1">SUM(E4:F4)</f>
        <v>306</v>
      </c>
      <c r="H4" s="90">
        <v>156</v>
      </c>
      <c r="I4" s="90">
        <v>150</v>
      </c>
      <c r="J4" s="90">
        <f t="shared" ref="J4:J12" si="2">SUM(H4:I4)</f>
        <v>306</v>
      </c>
      <c r="K4" s="91">
        <v>156</v>
      </c>
      <c r="L4" s="91">
        <v>150</v>
      </c>
      <c r="M4" s="92">
        <f t="shared" ref="M4:M12" si="3">SUM(K4:L4)</f>
        <v>306</v>
      </c>
      <c r="N4" s="181">
        <v>156</v>
      </c>
      <c r="O4" s="190">
        <v>150</v>
      </c>
      <c r="P4" s="198">
        <f t="shared" ref="P4:P7" si="4">SUM(N4:O4)</f>
        <v>306</v>
      </c>
    </row>
    <row r="5" spans="1:16" x14ac:dyDescent="0.25">
      <c r="A5" s="130" t="s">
        <v>62</v>
      </c>
      <c r="B5" s="38">
        <v>519</v>
      </c>
      <c r="C5" s="38">
        <v>380</v>
      </c>
      <c r="D5" s="38">
        <f t="shared" si="0"/>
        <v>899</v>
      </c>
      <c r="E5" s="48">
        <v>519</v>
      </c>
      <c r="F5" s="48">
        <v>380</v>
      </c>
      <c r="G5" s="48">
        <f t="shared" si="1"/>
        <v>899</v>
      </c>
      <c r="H5" s="68">
        <v>519</v>
      </c>
      <c r="I5" s="68">
        <v>380</v>
      </c>
      <c r="J5" s="68">
        <f t="shared" si="2"/>
        <v>899</v>
      </c>
      <c r="K5" s="65">
        <v>519</v>
      </c>
      <c r="L5" s="65">
        <v>380</v>
      </c>
      <c r="M5" s="93">
        <f t="shared" si="3"/>
        <v>899</v>
      </c>
      <c r="N5" s="182">
        <v>519</v>
      </c>
      <c r="O5" s="191">
        <v>380</v>
      </c>
      <c r="P5" s="199">
        <f t="shared" si="4"/>
        <v>899</v>
      </c>
    </row>
    <row r="6" spans="1:16" x14ac:dyDescent="0.25">
      <c r="A6" s="130" t="s">
        <v>63</v>
      </c>
      <c r="B6" s="38">
        <v>1039</v>
      </c>
      <c r="C6" s="38">
        <v>700</v>
      </c>
      <c r="D6" s="38">
        <f t="shared" si="0"/>
        <v>1739</v>
      </c>
      <c r="E6" s="48">
        <v>1039</v>
      </c>
      <c r="F6" s="48">
        <v>700</v>
      </c>
      <c r="G6" s="48">
        <f t="shared" si="1"/>
        <v>1739</v>
      </c>
      <c r="H6" s="68">
        <v>1039</v>
      </c>
      <c r="I6" s="68">
        <v>700</v>
      </c>
      <c r="J6" s="68">
        <f t="shared" si="2"/>
        <v>1739</v>
      </c>
      <c r="K6" s="65">
        <v>1039</v>
      </c>
      <c r="L6" s="65">
        <v>700</v>
      </c>
      <c r="M6" s="93">
        <f t="shared" si="3"/>
        <v>1739</v>
      </c>
      <c r="N6" s="182">
        <v>1039</v>
      </c>
      <c r="O6" s="191">
        <v>700</v>
      </c>
      <c r="P6" s="199">
        <f t="shared" si="4"/>
        <v>1739</v>
      </c>
    </row>
    <row r="7" spans="1:16" ht="15.75" thickBot="1" x14ac:dyDescent="0.3">
      <c r="A7" s="130" t="s">
        <v>64</v>
      </c>
      <c r="B7" s="76">
        <v>1558</v>
      </c>
      <c r="C7" s="76"/>
      <c r="D7" s="76">
        <f t="shared" si="0"/>
        <v>1558</v>
      </c>
      <c r="E7" s="77">
        <v>1558</v>
      </c>
      <c r="F7" s="77">
        <v>1000</v>
      </c>
      <c r="G7" s="77">
        <f t="shared" si="1"/>
        <v>2558</v>
      </c>
      <c r="H7" s="78">
        <v>1558</v>
      </c>
      <c r="I7" s="78">
        <v>1000</v>
      </c>
      <c r="J7" s="78">
        <f t="shared" si="2"/>
        <v>2558</v>
      </c>
      <c r="K7" s="79">
        <v>1558</v>
      </c>
      <c r="L7" s="79">
        <v>1000</v>
      </c>
      <c r="M7" s="94">
        <f t="shared" si="3"/>
        <v>2558</v>
      </c>
      <c r="N7" s="183">
        <v>1558</v>
      </c>
      <c r="O7" s="192">
        <v>1000</v>
      </c>
      <c r="P7" s="200">
        <f t="shared" si="4"/>
        <v>2558</v>
      </c>
    </row>
    <row r="8" spans="1:16" ht="15.75" thickBot="1" x14ac:dyDescent="0.3">
      <c r="A8" s="147" t="s">
        <v>37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84"/>
      <c r="O8" s="84"/>
      <c r="P8" s="85"/>
    </row>
    <row r="9" spans="1:16" x14ac:dyDescent="0.25">
      <c r="A9" s="148" t="s">
        <v>46</v>
      </c>
      <c r="B9" s="80">
        <v>156</v>
      </c>
      <c r="C9" s="80">
        <v>150</v>
      </c>
      <c r="D9" s="80">
        <f t="shared" si="0"/>
        <v>306</v>
      </c>
      <c r="E9" s="81">
        <v>156</v>
      </c>
      <c r="F9" s="81">
        <v>150</v>
      </c>
      <c r="G9" s="81">
        <f t="shared" si="1"/>
        <v>306</v>
      </c>
      <c r="H9" s="82">
        <v>156</v>
      </c>
      <c r="I9" s="82">
        <v>150</v>
      </c>
      <c r="J9" s="82">
        <f t="shared" si="2"/>
        <v>306</v>
      </c>
      <c r="K9" s="83">
        <v>156</v>
      </c>
      <c r="L9" s="83">
        <v>150</v>
      </c>
      <c r="M9" s="95">
        <f t="shared" si="3"/>
        <v>306</v>
      </c>
      <c r="N9" s="184">
        <v>156</v>
      </c>
      <c r="O9" s="193">
        <v>150</v>
      </c>
      <c r="P9" s="201">
        <f t="shared" ref="P9:P12" si="5">SUM(N9:O9)</f>
        <v>306</v>
      </c>
    </row>
    <row r="10" spans="1:16" x14ac:dyDescent="0.25">
      <c r="A10" s="148" t="s">
        <v>59</v>
      </c>
      <c r="B10" s="38">
        <v>519</v>
      </c>
      <c r="C10" s="38">
        <v>380</v>
      </c>
      <c r="D10" s="38">
        <f t="shared" si="0"/>
        <v>899</v>
      </c>
      <c r="E10" s="48">
        <v>519</v>
      </c>
      <c r="F10" s="48">
        <v>380</v>
      </c>
      <c r="G10" s="48">
        <f t="shared" si="1"/>
        <v>899</v>
      </c>
      <c r="H10" s="68">
        <v>519</v>
      </c>
      <c r="I10" s="68">
        <v>380</v>
      </c>
      <c r="J10" s="68">
        <f t="shared" si="2"/>
        <v>899</v>
      </c>
      <c r="K10" s="65">
        <v>519</v>
      </c>
      <c r="L10" s="65">
        <v>380</v>
      </c>
      <c r="M10" s="93">
        <f t="shared" si="3"/>
        <v>899</v>
      </c>
      <c r="N10" s="182">
        <v>519</v>
      </c>
      <c r="O10" s="191">
        <v>380</v>
      </c>
      <c r="P10" s="199">
        <f t="shared" si="5"/>
        <v>899</v>
      </c>
    </row>
    <row r="11" spans="1:16" x14ac:dyDescent="0.25">
      <c r="A11" s="148" t="s">
        <v>60</v>
      </c>
      <c r="B11" s="38">
        <v>1246</v>
      </c>
      <c r="C11" s="38">
        <v>1000</v>
      </c>
      <c r="D11" s="38">
        <f t="shared" si="0"/>
        <v>2246</v>
      </c>
      <c r="E11" s="48">
        <v>1246</v>
      </c>
      <c r="F11" s="48">
        <v>1000</v>
      </c>
      <c r="G11" s="48">
        <f t="shared" si="1"/>
        <v>2246</v>
      </c>
      <c r="H11" s="68">
        <v>1246</v>
      </c>
      <c r="I11" s="68">
        <v>1000</v>
      </c>
      <c r="J11" s="68">
        <f t="shared" si="2"/>
        <v>2246</v>
      </c>
      <c r="K11" s="65">
        <v>1246</v>
      </c>
      <c r="L11" s="65">
        <v>1000</v>
      </c>
      <c r="M11" s="93">
        <f t="shared" si="3"/>
        <v>2246</v>
      </c>
      <c r="N11" s="182">
        <v>1246</v>
      </c>
      <c r="O11" s="191">
        <v>1000</v>
      </c>
      <c r="P11" s="199">
        <f t="shared" si="5"/>
        <v>2246</v>
      </c>
    </row>
    <row r="12" spans="1:16" ht="15.75" thickBot="1" x14ac:dyDescent="0.3">
      <c r="A12" s="149" t="s">
        <v>61</v>
      </c>
      <c r="B12" s="76">
        <v>2077</v>
      </c>
      <c r="C12" s="76">
        <v>1200</v>
      </c>
      <c r="D12" s="76">
        <f t="shared" si="0"/>
        <v>3277</v>
      </c>
      <c r="E12" s="77">
        <v>2077</v>
      </c>
      <c r="F12" s="77">
        <v>1200</v>
      </c>
      <c r="G12" s="77">
        <f t="shared" si="1"/>
        <v>3277</v>
      </c>
      <c r="H12" s="78">
        <v>2077</v>
      </c>
      <c r="I12" s="78">
        <v>1200</v>
      </c>
      <c r="J12" s="78">
        <f t="shared" si="2"/>
        <v>3277</v>
      </c>
      <c r="K12" s="79">
        <v>2077</v>
      </c>
      <c r="L12" s="79">
        <v>1200</v>
      </c>
      <c r="M12" s="94">
        <f t="shared" si="3"/>
        <v>3277</v>
      </c>
      <c r="N12" s="183">
        <v>2077</v>
      </c>
      <c r="O12" s="192">
        <v>1200</v>
      </c>
      <c r="P12" s="200">
        <f t="shared" si="5"/>
        <v>3277</v>
      </c>
    </row>
    <row r="13" spans="1:16" ht="15.75" thickBot="1" x14ac:dyDescent="0.3">
      <c r="A13" s="150" t="s">
        <v>47</v>
      </c>
      <c r="B13" s="84"/>
      <c r="C13" s="84"/>
      <c r="D13" s="84"/>
      <c r="E13" s="85"/>
      <c r="F13" s="86"/>
      <c r="G13" s="84"/>
      <c r="H13" s="84"/>
      <c r="I13" s="84"/>
      <c r="J13" s="84"/>
      <c r="K13" s="84"/>
      <c r="L13" s="84"/>
      <c r="M13" s="85"/>
      <c r="N13" s="84"/>
      <c r="O13" s="84"/>
      <c r="P13" s="85"/>
    </row>
    <row r="14" spans="1:16" x14ac:dyDescent="0.25">
      <c r="A14" s="151" t="s">
        <v>48</v>
      </c>
      <c r="B14" s="80">
        <v>156</v>
      </c>
      <c r="C14" s="80">
        <v>200</v>
      </c>
      <c r="D14" s="80">
        <f t="shared" ref="D14:D24" si="6">SUM(B14:C14)</f>
        <v>356</v>
      </c>
      <c r="E14" s="81">
        <v>156</v>
      </c>
      <c r="F14" s="81">
        <v>200</v>
      </c>
      <c r="G14" s="81">
        <f t="shared" ref="G14:G24" si="7">SUM(E14:F14)</f>
        <v>356</v>
      </c>
      <c r="H14" s="82">
        <v>156</v>
      </c>
      <c r="I14" s="82">
        <v>200</v>
      </c>
      <c r="J14" s="82">
        <f t="shared" ref="J14:J24" si="8">SUM(H14:I14)</f>
        <v>356</v>
      </c>
      <c r="K14" s="83">
        <v>156</v>
      </c>
      <c r="L14" s="83">
        <v>200</v>
      </c>
      <c r="M14" s="95">
        <f t="shared" ref="M14:M24" si="9">SUM(K14:L14)</f>
        <v>356</v>
      </c>
      <c r="N14" s="184">
        <v>156</v>
      </c>
      <c r="O14" s="193">
        <v>200</v>
      </c>
      <c r="P14" s="201">
        <f t="shared" ref="P14:P18" si="10">SUM(N14:O14)</f>
        <v>356</v>
      </c>
    </row>
    <row r="15" spans="1:16" x14ac:dyDescent="0.25">
      <c r="A15" s="151" t="s">
        <v>58</v>
      </c>
      <c r="B15" s="38">
        <v>1039</v>
      </c>
      <c r="C15" s="38">
        <v>200</v>
      </c>
      <c r="D15" s="38">
        <f t="shared" si="6"/>
        <v>1239</v>
      </c>
      <c r="E15" s="48">
        <v>1039</v>
      </c>
      <c r="F15" s="48">
        <v>200</v>
      </c>
      <c r="G15" s="48">
        <f t="shared" si="7"/>
        <v>1239</v>
      </c>
      <c r="H15" s="68">
        <v>1039</v>
      </c>
      <c r="I15" s="68">
        <v>200</v>
      </c>
      <c r="J15" s="68">
        <f t="shared" si="8"/>
        <v>1239</v>
      </c>
      <c r="K15" s="65">
        <v>1039</v>
      </c>
      <c r="L15" s="65">
        <v>200</v>
      </c>
      <c r="M15" s="93">
        <f t="shared" si="9"/>
        <v>1239</v>
      </c>
      <c r="N15" s="182">
        <v>1039</v>
      </c>
      <c r="O15" s="191">
        <v>200</v>
      </c>
      <c r="P15" s="199">
        <f t="shared" si="10"/>
        <v>1239</v>
      </c>
    </row>
    <row r="16" spans="1:16" x14ac:dyDescent="0.25">
      <c r="A16" s="151" t="s">
        <v>49</v>
      </c>
      <c r="B16" s="38">
        <v>2077</v>
      </c>
      <c r="C16" s="38">
        <v>500</v>
      </c>
      <c r="D16" s="38">
        <f t="shared" si="6"/>
        <v>2577</v>
      </c>
      <c r="E16" s="48">
        <v>2077</v>
      </c>
      <c r="F16" s="48">
        <v>500</v>
      </c>
      <c r="G16" s="48">
        <f t="shared" si="7"/>
        <v>2577</v>
      </c>
      <c r="H16" s="68">
        <v>2077</v>
      </c>
      <c r="I16" s="68">
        <v>500</v>
      </c>
      <c r="J16" s="68">
        <f t="shared" si="8"/>
        <v>2577</v>
      </c>
      <c r="K16" s="65">
        <v>2077</v>
      </c>
      <c r="L16" s="65">
        <v>500</v>
      </c>
      <c r="M16" s="93">
        <f t="shared" si="9"/>
        <v>2577</v>
      </c>
      <c r="N16" s="182">
        <v>2077</v>
      </c>
      <c r="O16" s="191">
        <v>500</v>
      </c>
      <c r="P16" s="199">
        <f t="shared" si="10"/>
        <v>2577</v>
      </c>
    </row>
    <row r="17" spans="1:16" ht="19.5" customHeight="1" x14ac:dyDescent="0.25">
      <c r="A17" s="151" t="s">
        <v>57</v>
      </c>
      <c r="B17" s="38">
        <v>3116</v>
      </c>
      <c r="C17" s="38">
        <v>3000</v>
      </c>
      <c r="D17" s="38">
        <f t="shared" si="6"/>
        <v>6116</v>
      </c>
      <c r="E17" s="48">
        <v>3116</v>
      </c>
      <c r="F17" s="48">
        <v>3000</v>
      </c>
      <c r="G17" s="48">
        <f t="shared" si="7"/>
        <v>6116</v>
      </c>
      <c r="H17" s="68">
        <v>3116</v>
      </c>
      <c r="I17" s="68">
        <v>3000</v>
      </c>
      <c r="J17" s="68">
        <f t="shared" si="8"/>
        <v>6116</v>
      </c>
      <c r="K17" s="65">
        <v>3116</v>
      </c>
      <c r="L17" s="65">
        <v>3000</v>
      </c>
      <c r="M17" s="93">
        <f t="shared" si="9"/>
        <v>6116</v>
      </c>
      <c r="N17" s="182">
        <v>3116</v>
      </c>
      <c r="O17" s="191">
        <v>3000</v>
      </c>
      <c r="P17" s="199">
        <f t="shared" si="10"/>
        <v>6116</v>
      </c>
    </row>
    <row r="18" spans="1:16" ht="15.75" thickBot="1" x14ac:dyDescent="0.3">
      <c r="A18" s="151" t="s">
        <v>50</v>
      </c>
      <c r="B18" s="76">
        <v>5193</v>
      </c>
      <c r="C18" s="76">
        <v>5000</v>
      </c>
      <c r="D18" s="76">
        <f t="shared" si="6"/>
        <v>10193</v>
      </c>
      <c r="E18" s="77">
        <v>5193</v>
      </c>
      <c r="F18" s="77">
        <v>5000</v>
      </c>
      <c r="G18" s="77">
        <f t="shared" si="7"/>
        <v>10193</v>
      </c>
      <c r="H18" s="78">
        <v>5193</v>
      </c>
      <c r="I18" s="78">
        <v>5000</v>
      </c>
      <c r="J18" s="78">
        <f t="shared" si="8"/>
        <v>10193</v>
      </c>
      <c r="K18" s="79">
        <v>5193</v>
      </c>
      <c r="L18" s="79">
        <v>5000</v>
      </c>
      <c r="M18" s="94">
        <f t="shared" si="9"/>
        <v>10193</v>
      </c>
      <c r="N18" s="183">
        <v>5193</v>
      </c>
      <c r="O18" s="192">
        <v>5000</v>
      </c>
      <c r="P18" s="200">
        <f t="shared" si="10"/>
        <v>10193</v>
      </c>
    </row>
    <row r="19" spans="1:16" ht="15.75" thickBot="1" x14ac:dyDescent="0.3">
      <c r="A19" s="152" t="s">
        <v>51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  <c r="N19" s="84"/>
      <c r="O19" s="84"/>
      <c r="P19" s="85"/>
    </row>
    <row r="20" spans="1:16" x14ac:dyDescent="0.25">
      <c r="A20" s="151" t="s">
        <v>54</v>
      </c>
      <c r="B20" s="153">
        <v>156</v>
      </c>
      <c r="C20" s="153">
        <v>500</v>
      </c>
      <c r="D20" s="153">
        <f t="shared" si="6"/>
        <v>656</v>
      </c>
      <c r="E20" s="154">
        <v>156</v>
      </c>
      <c r="F20" s="154">
        <v>500</v>
      </c>
      <c r="G20" s="154">
        <f t="shared" si="7"/>
        <v>656</v>
      </c>
      <c r="H20" s="155">
        <v>156</v>
      </c>
      <c r="I20" s="155">
        <v>500</v>
      </c>
      <c r="J20" s="155">
        <f t="shared" si="8"/>
        <v>656</v>
      </c>
      <c r="K20" s="156">
        <v>156</v>
      </c>
      <c r="L20" s="156">
        <v>500</v>
      </c>
      <c r="M20" s="157">
        <f t="shared" si="9"/>
        <v>656</v>
      </c>
      <c r="N20" s="185">
        <v>156</v>
      </c>
      <c r="O20" s="194">
        <v>500</v>
      </c>
      <c r="P20" s="202">
        <f t="shared" ref="P20:P24" si="11">SUM(N20:O20)</f>
        <v>656</v>
      </c>
    </row>
    <row r="21" spans="1:16" x14ac:dyDescent="0.25">
      <c r="A21" s="158" t="s">
        <v>55</v>
      </c>
      <c r="B21" s="159">
        <v>1039</v>
      </c>
      <c r="C21" s="159">
        <v>1000</v>
      </c>
      <c r="D21" s="159">
        <f t="shared" si="6"/>
        <v>2039</v>
      </c>
      <c r="E21" s="160">
        <v>1039</v>
      </c>
      <c r="F21" s="160">
        <v>1000</v>
      </c>
      <c r="G21" s="160">
        <f t="shared" si="7"/>
        <v>2039</v>
      </c>
      <c r="H21" s="161">
        <v>1039</v>
      </c>
      <c r="I21" s="161">
        <v>1000</v>
      </c>
      <c r="J21" s="161">
        <f t="shared" si="8"/>
        <v>2039</v>
      </c>
      <c r="K21" s="162">
        <v>1039</v>
      </c>
      <c r="L21" s="162">
        <v>1000</v>
      </c>
      <c r="M21" s="163">
        <f t="shared" si="9"/>
        <v>2039</v>
      </c>
      <c r="N21" s="186">
        <v>1039</v>
      </c>
      <c r="O21" s="195">
        <v>1000</v>
      </c>
      <c r="P21" s="203">
        <f t="shared" si="11"/>
        <v>2039</v>
      </c>
    </row>
    <row r="22" spans="1:16" x14ac:dyDescent="0.25">
      <c r="A22" s="158" t="s">
        <v>56</v>
      </c>
      <c r="B22" s="159">
        <v>2597</v>
      </c>
      <c r="C22" s="159">
        <v>2500</v>
      </c>
      <c r="D22" s="159">
        <f t="shared" si="6"/>
        <v>5097</v>
      </c>
      <c r="E22" s="160">
        <v>2597</v>
      </c>
      <c r="F22" s="160">
        <v>2500</v>
      </c>
      <c r="G22" s="160">
        <f t="shared" si="7"/>
        <v>5097</v>
      </c>
      <c r="H22" s="161">
        <v>2597</v>
      </c>
      <c r="I22" s="161">
        <v>2500</v>
      </c>
      <c r="J22" s="161">
        <f t="shared" si="8"/>
        <v>5097</v>
      </c>
      <c r="K22" s="162">
        <v>2597</v>
      </c>
      <c r="L22" s="162">
        <v>2500</v>
      </c>
      <c r="M22" s="163">
        <f t="shared" si="9"/>
        <v>5097</v>
      </c>
      <c r="N22" s="186">
        <v>2597</v>
      </c>
      <c r="O22" s="195">
        <v>2500</v>
      </c>
      <c r="P22" s="203">
        <f t="shared" si="11"/>
        <v>5097</v>
      </c>
    </row>
    <row r="23" spans="1:16" x14ac:dyDescent="0.25">
      <c r="A23" s="158" t="s">
        <v>65</v>
      </c>
      <c r="B23" s="164">
        <v>5193</v>
      </c>
      <c r="C23" s="159">
        <v>5000</v>
      </c>
      <c r="D23" s="164">
        <f t="shared" si="6"/>
        <v>10193</v>
      </c>
      <c r="E23" s="165">
        <v>5193</v>
      </c>
      <c r="F23" s="160">
        <v>5000</v>
      </c>
      <c r="G23" s="165">
        <f t="shared" si="7"/>
        <v>10193</v>
      </c>
      <c r="H23" s="166">
        <v>5193</v>
      </c>
      <c r="I23" s="161">
        <v>5000</v>
      </c>
      <c r="J23" s="166">
        <f t="shared" si="8"/>
        <v>10193</v>
      </c>
      <c r="K23" s="167">
        <v>5193</v>
      </c>
      <c r="L23" s="162">
        <v>5000</v>
      </c>
      <c r="M23" s="168">
        <f t="shared" si="9"/>
        <v>10193</v>
      </c>
      <c r="N23" s="187">
        <v>5193</v>
      </c>
      <c r="O23" s="195">
        <v>5000</v>
      </c>
      <c r="P23" s="204">
        <f t="shared" si="11"/>
        <v>10193</v>
      </c>
    </row>
    <row r="24" spans="1:16" ht="15.75" thickBot="1" x14ac:dyDescent="0.3">
      <c r="A24" s="169" t="s">
        <v>66</v>
      </c>
      <c r="B24" s="170">
        <v>10387</v>
      </c>
      <c r="C24" s="171">
        <v>10000</v>
      </c>
      <c r="D24" s="170">
        <f t="shared" si="6"/>
        <v>20387</v>
      </c>
      <c r="E24" s="172">
        <v>10387</v>
      </c>
      <c r="F24" s="173">
        <v>10000</v>
      </c>
      <c r="G24" s="172">
        <f t="shared" si="7"/>
        <v>20387</v>
      </c>
      <c r="H24" s="174">
        <v>10387</v>
      </c>
      <c r="I24" s="175">
        <v>10000</v>
      </c>
      <c r="J24" s="174">
        <f t="shared" si="8"/>
        <v>20387</v>
      </c>
      <c r="K24" s="176">
        <v>10387</v>
      </c>
      <c r="L24" s="177">
        <v>10000</v>
      </c>
      <c r="M24" s="178">
        <f t="shared" si="9"/>
        <v>20387</v>
      </c>
      <c r="N24" s="188">
        <v>10387</v>
      </c>
      <c r="O24" s="196">
        <v>10000</v>
      </c>
      <c r="P24" s="205">
        <f t="shared" si="11"/>
        <v>20387</v>
      </c>
    </row>
  </sheetData>
  <mergeCells count="5">
    <mergeCell ref="N1:P1"/>
    <mergeCell ref="K1:M1"/>
    <mergeCell ref="H1:J1"/>
    <mergeCell ref="E1:G1"/>
    <mergeCell ref="B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D84D-1DF1-4D07-80AE-CED37221B902}">
  <dimension ref="A1:D24"/>
  <sheetViews>
    <sheetView topLeftCell="A10" workbookViewId="0">
      <selection activeCell="G20" sqref="G20"/>
    </sheetView>
  </sheetViews>
  <sheetFormatPr baseColWidth="10" defaultRowHeight="15" x14ac:dyDescent="0.25"/>
  <cols>
    <col min="1" max="1" width="20.5703125" customWidth="1"/>
  </cols>
  <sheetData>
    <row r="1" spans="1:4" ht="15.75" thickBot="1" x14ac:dyDescent="0.3">
      <c r="A1" s="206"/>
      <c r="B1" s="244">
        <v>2022</v>
      </c>
      <c r="C1" s="245"/>
      <c r="D1" s="246"/>
    </row>
    <row r="2" spans="1:4" ht="15.75" thickBot="1" x14ac:dyDescent="0.3">
      <c r="A2" s="24" t="s">
        <v>34</v>
      </c>
      <c r="B2" s="140" t="s">
        <v>36</v>
      </c>
      <c r="C2" s="141" t="s">
        <v>0</v>
      </c>
      <c r="D2" s="142" t="s">
        <v>35</v>
      </c>
    </row>
    <row r="3" spans="1:4" ht="15.75" thickBot="1" x14ac:dyDescent="0.3">
      <c r="A3" s="207" t="s">
        <v>52</v>
      </c>
      <c r="B3" s="208"/>
      <c r="C3" s="209"/>
      <c r="D3" s="210"/>
    </row>
    <row r="4" spans="1:4" x14ac:dyDescent="0.25">
      <c r="A4" s="130" t="s">
        <v>53</v>
      </c>
      <c r="B4" s="91">
        <v>156</v>
      </c>
      <c r="C4" s="91">
        <v>150</v>
      </c>
      <c r="D4" s="92">
        <f t="shared" ref="D4:D12" si="0">SUM(B4:C4)</f>
        <v>306</v>
      </c>
    </row>
    <row r="5" spans="1:4" x14ac:dyDescent="0.25">
      <c r="A5" s="130" t="s">
        <v>74</v>
      </c>
      <c r="B5" s="65">
        <v>519</v>
      </c>
      <c r="C5" s="65">
        <v>380</v>
      </c>
      <c r="D5" s="93">
        <f t="shared" si="0"/>
        <v>899</v>
      </c>
    </row>
    <row r="6" spans="1:4" x14ac:dyDescent="0.25">
      <c r="A6" s="130" t="s">
        <v>63</v>
      </c>
      <c r="B6" s="65">
        <v>1039</v>
      </c>
      <c r="C6" s="65">
        <v>700</v>
      </c>
      <c r="D6" s="93">
        <f t="shared" si="0"/>
        <v>1739</v>
      </c>
    </row>
    <row r="7" spans="1:4" ht="15.75" thickBot="1" x14ac:dyDescent="0.3">
      <c r="A7" s="130" t="s">
        <v>64</v>
      </c>
      <c r="B7" s="79">
        <v>1558</v>
      </c>
      <c r="C7" s="79">
        <v>1000</v>
      </c>
      <c r="D7" s="94">
        <f t="shared" si="0"/>
        <v>2558</v>
      </c>
    </row>
    <row r="8" spans="1:4" ht="15.75" thickBot="1" x14ac:dyDescent="0.3">
      <c r="A8" s="211" t="s">
        <v>37</v>
      </c>
      <c r="B8" s="212"/>
      <c r="C8" s="212"/>
      <c r="D8" s="213"/>
    </row>
    <row r="9" spans="1:4" x14ac:dyDescent="0.25">
      <c r="A9" s="148" t="s">
        <v>46</v>
      </c>
      <c r="B9" s="83">
        <v>156</v>
      </c>
      <c r="C9" s="83">
        <v>150</v>
      </c>
      <c r="D9" s="95">
        <f t="shared" si="0"/>
        <v>306</v>
      </c>
    </row>
    <row r="10" spans="1:4" x14ac:dyDescent="0.25">
      <c r="A10" s="148" t="s">
        <v>59</v>
      </c>
      <c r="B10" s="65">
        <v>519</v>
      </c>
      <c r="C10" s="65">
        <v>380</v>
      </c>
      <c r="D10" s="93">
        <f t="shared" si="0"/>
        <v>899</v>
      </c>
    </row>
    <row r="11" spans="1:4" x14ac:dyDescent="0.25">
      <c r="A11" s="148" t="s">
        <v>60</v>
      </c>
      <c r="B11" s="65">
        <v>1246</v>
      </c>
      <c r="C11" s="65">
        <v>1000</v>
      </c>
      <c r="D11" s="93">
        <f t="shared" si="0"/>
        <v>2246</v>
      </c>
    </row>
    <row r="12" spans="1:4" ht="15.75" thickBot="1" x14ac:dyDescent="0.3">
      <c r="A12" s="149" t="s">
        <v>61</v>
      </c>
      <c r="B12" s="79">
        <v>2077</v>
      </c>
      <c r="C12" s="79">
        <v>1200</v>
      </c>
      <c r="D12" s="94">
        <f t="shared" si="0"/>
        <v>3277</v>
      </c>
    </row>
    <row r="13" spans="1:4" ht="15.75" thickBot="1" x14ac:dyDescent="0.3">
      <c r="A13" s="214" t="s">
        <v>47</v>
      </c>
      <c r="B13" s="212"/>
      <c r="C13" s="212"/>
      <c r="D13" s="213"/>
    </row>
    <row r="14" spans="1:4" x14ac:dyDescent="0.25">
      <c r="A14" s="151" t="s">
        <v>48</v>
      </c>
      <c r="B14" s="83">
        <v>156</v>
      </c>
      <c r="C14" s="83">
        <v>200</v>
      </c>
      <c r="D14" s="95">
        <f t="shared" ref="D14:D24" si="1">SUM(B14:C14)</f>
        <v>356</v>
      </c>
    </row>
    <row r="15" spans="1:4" x14ac:dyDescent="0.25">
      <c r="A15" s="151" t="s">
        <v>58</v>
      </c>
      <c r="B15" s="65">
        <v>1039</v>
      </c>
      <c r="C15" s="65">
        <v>200</v>
      </c>
      <c r="D15" s="93">
        <f t="shared" si="1"/>
        <v>1239</v>
      </c>
    </row>
    <row r="16" spans="1:4" x14ac:dyDescent="0.25">
      <c r="A16" s="151" t="s">
        <v>49</v>
      </c>
      <c r="B16" s="65">
        <v>2077</v>
      </c>
      <c r="C16" s="65">
        <v>500</v>
      </c>
      <c r="D16" s="93">
        <f t="shared" si="1"/>
        <v>2577</v>
      </c>
    </row>
    <row r="17" spans="1:4" x14ac:dyDescent="0.25">
      <c r="A17" s="151" t="s">
        <v>57</v>
      </c>
      <c r="B17" s="65">
        <v>3116</v>
      </c>
      <c r="C17" s="65">
        <v>3000</v>
      </c>
      <c r="D17" s="93">
        <f t="shared" si="1"/>
        <v>6116</v>
      </c>
    </row>
    <row r="18" spans="1:4" ht="15.75" thickBot="1" x14ac:dyDescent="0.3">
      <c r="A18" s="151" t="s">
        <v>50</v>
      </c>
      <c r="B18" s="79">
        <v>5193</v>
      </c>
      <c r="C18" s="79">
        <v>5000</v>
      </c>
      <c r="D18" s="94">
        <f t="shared" si="1"/>
        <v>10193</v>
      </c>
    </row>
    <row r="19" spans="1:4" ht="15.75" thickBot="1" x14ac:dyDescent="0.3">
      <c r="A19" s="215" t="s">
        <v>51</v>
      </c>
      <c r="B19" s="212"/>
      <c r="C19" s="212"/>
      <c r="D19" s="213"/>
    </row>
    <row r="20" spans="1:4" x14ac:dyDescent="0.25">
      <c r="A20" s="151" t="s">
        <v>54</v>
      </c>
      <c r="B20" s="156">
        <v>156</v>
      </c>
      <c r="C20" s="156">
        <v>500</v>
      </c>
      <c r="D20" s="157">
        <f t="shared" si="1"/>
        <v>656</v>
      </c>
    </row>
    <row r="21" spans="1:4" x14ac:dyDescent="0.25">
      <c r="A21" s="158" t="s">
        <v>55</v>
      </c>
      <c r="B21" s="162">
        <v>1039</v>
      </c>
      <c r="C21" s="162">
        <v>1000</v>
      </c>
      <c r="D21" s="163">
        <f t="shared" si="1"/>
        <v>2039</v>
      </c>
    </row>
    <row r="22" spans="1:4" x14ac:dyDescent="0.25">
      <c r="A22" s="158" t="s">
        <v>56</v>
      </c>
      <c r="B22" s="162">
        <v>2597</v>
      </c>
      <c r="C22" s="162">
        <v>2500</v>
      </c>
      <c r="D22" s="163">
        <f t="shared" si="1"/>
        <v>5097</v>
      </c>
    </row>
    <row r="23" spans="1:4" x14ac:dyDescent="0.25">
      <c r="A23" s="158" t="s">
        <v>65</v>
      </c>
      <c r="B23" s="167">
        <v>5193</v>
      </c>
      <c r="C23" s="162">
        <v>5000</v>
      </c>
      <c r="D23" s="168">
        <f t="shared" si="1"/>
        <v>10193</v>
      </c>
    </row>
    <row r="24" spans="1:4" ht="15.75" thickBot="1" x14ac:dyDescent="0.3">
      <c r="A24" s="169" t="s">
        <v>66</v>
      </c>
      <c r="B24" s="176">
        <v>10387</v>
      </c>
      <c r="C24" s="177">
        <v>10000</v>
      </c>
      <c r="D24" s="178">
        <f t="shared" si="1"/>
        <v>20387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workbookViewId="0">
      <selection activeCell="B14" sqref="B14"/>
    </sheetView>
  </sheetViews>
  <sheetFormatPr baseColWidth="10" defaultRowHeight="15" x14ac:dyDescent="0.25"/>
  <cols>
    <col min="1" max="1" width="24" style="216" customWidth="1"/>
    <col min="2" max="2" width="19.85546875" customWidth="1"/>
  </cols>
  <sheetData>
    <row r="1" spans="1:6" ht="19.5" thickBot="1" x14ac:dyDescent="0.35">
      <c r="B1" s="25"/>
      <c r="C1" s="25"/>
      <c r="D1" s="26"/>
      <c r="E1" s="26"/>
      <c r="F1" s="26"/>
    </row>
    <row r="2" spans="1:6" ht="18.75" x14ac:dyDescent="0.3">
      <c r="A2" s="28" t="s">
        <v>38</v>
      </c>
      <c r="B2" s="29" t="s">
        <v>39</v>
      </c>
      <c r="C2" s="29" t="s">
        <v>40</v>
      </c>
      <c r="D2" s="29" t="s">
        <v>35</v>
      </c>
      <c r="E2" s="26"/>
      <c r="F2" s="26"/>
    </row>
    <row r="3" spans="1:6" ht="18.75" x14ac:dyDescent="0.3">
      <c r="A3" s="30" t="s">
        <v>4</v>
      </c>
      <c r="B3" s="31">
        <v>36</v>
      </c>
      <c r="C3" s="31">
        <v>0</v>
      </c>
      <c r="D3" s="31">
        <v>36</v>
      </c>
      <c r="E3" s="26"/>
      <c r="F3" s="26"/>
    </row>
    <row r="4" spans="1:6" ht="18.75" x14ac:dyDescent="0.3">
      <c r="A4" s="32" t="s">
        <v>5</v>
      </c>
      <c r="B4" s="33">
        <v>156</v>
      </c>
      <c r="C4" s="219">
        <v>0</v>
      </c>
      <c r="D4" s="220">
        <v>156</v>
      </c>
      <c r="E4" s="26"/>
      <c r="F4" s="26"/>
    </row>
    <row r="5" spans="1:6" ht="32.25" thickBot="1" x14ac:dyDescent="0.35">
      <c r="A5" s="34" t="s">
        <v>67</v>
      </c>
      <c r="B5" s="35">
        <v>0</v>
      </c>
      <c r="C5" s="35">
        <v>0</v>
      </c>
      <c r="D5" s="35">
        <v>0</v>
      </c>
      <c r="E5" s="26"/>
      <c r="F5" s="26"/>
    </row>
    <row r="6" spans="1:6" ht="18.75" x14ac:dyDescent="0.3">
      <c r="A6" s="25"/>
      <c r="B6" s="25"/>
      <c r="C6" s="25"/>
      <c r="D6" s="26"/>
      <c r="E6" s="26"/>
      <c r="F6" s="26"/>
    </row>
    <row r="7" spans="1:6" ht="18.75" x14ac:dyDescent="0.3">
      <c r="A7" s="25"/>
      <c r="B7" s="25"/>
      <c r="C7" s="25"/>
      <c r="D7" s="26"/>
      <c r="E7" s="26"/>
      <c r="F7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"/>
  <sheetViews>
    <sheetView workbookViewId="0">
      <selection activeCell="M13" sqref="M13"/>
    </sheetView>
  </sheetViews>
  <sheetFormatPr baseColWidth="10" defaultRowHeight="15" x14ac:dyDescent="0.25"/>
  <sheetData>
    <row r="1" spans="1:10" ht="15.75" thickBot="1" x14ac:dyDescent="0.3"/>
    <row r="2" spans="1:10" ht="15.75" thickBot="1" x14ac:dyDescent="0.3">
      <c r="A2" s="262" t="s">
        <v>45</v>
      </c>
      <c r="B2" s="263"/>
      <c r="C2" s="263"/>
      <c r="D2" s="263"/>
      <c r="E2" s="264"/>
      <c r="F2" s="49">
        <v>2019</v>
      </c>
      <c r="G2" s="70">
        <v>2020</v>
      </c>
      <c r="H2" s="69">
        <v>2021</v>
      </c>
      <c r="I2" s="117">
        <v>2022</v>
      </c>
      <c r="J2" s="124">
        <v>2023</v>
      </c>
    </row>
    <row r="3" spans="1:10" x14ac:dyDescent="0.25">
      <c r="A3" s="1" t="s">
        <v>8</v>
      </c>
      <c r="B3" s="2"/>
      <c r="C3" s="2" t="s">
        <v>43</v>
      </c>
      <c r="D3" s="2">
        <v>7</v>
      </c>
      <c r="E3" s="2"/>
      <c r="F3" s="73">
        <v>0.27</v>
      </c>
      <c r="G3" s="55">
        <v>0.27</v>
      </c>
      <c r="H3" s="74">
        <v>0.27</v>
      </c>
      <c r="I3" s="74">
        <v>0.27</v>
      </c>
      <c r="J3" s="87">
        <v>0.28000000000000003</v>
      </c>
    </row>
    <row r="4" spans="1:10" x14ac:dyDescent="0.25">
      <c r="A4" s="1" t="s">
        <v>10</v>
      </c>
      <c r="B4" s="2"/>
      <c r="C4" s="2" t="s">
        <v>70</v>
      </c>
      <c r="D4" s="2" t="s">
        <v>9</v>
      </c>
      <c r="E4" s="2"/>
      <c r="F4" s="71">
        <v>0.31</v>
      </c>
      <c r="G4" s="56">
        <v>0.31</v>
      </c>
      <c r="H4" s="51">
        <v>0.31</v>
      </c>
      <c r="I4" s="51">
        <v>0.31</v>
      </c>
      <c r="J4" s="27">
        <v>0.32</v>
      </c>
    </row>
    <row r="5" spans="1:10" x14ac:dyDescent="0.25">
      <c r="A5" s="1" t="s">
        <v>11</v>
      </c>
      <c r="B5" s="2"/>
      <c r="C5" s="2" t="s">
        <v>71</v>
      </c>
      <c r="D5" s="2" t="s">
        <v>9</v>
      </c>
      <c r="E5" s="2"/>
      <c r="F5" s="71">
        <v>0.51</v>
      </c>
      <c r="G5" s="56">
        <v>0.51</v>
      </c>
      <c r="H5" s="51">
        <v>0.51</v>
      </c>
      <c r="I5" s="51">
        <v>0.51</v>
      </c>
      <c r="J5" s="27">
        <v>0.52</v>
      </c>
    </row>
    <row r="6" spans="1:10" x14ac:dyDescent="0.25">
      <c r="A6" s="1"/>
      <c r="B6" s="2"/>
      <c r="C6" s="2"/>
      <c r="D6" s="2"/>
      <c r="E6" s="2"/>
      <c r="F6" s="71"/>
      <c r="G6" s="56"/>
      <c r="H6" s="51"/>
      <c r="I6" s="51"/>
      <c r="J6" s="27"/>
    </row>
    <row r="7" spans="1:10" x14ac:dyDescent="0.25">
      <c r="A7" s="3" t="s">
        <v>12</v>
      </c>
      <c r="B7" s="4"/>
      <c r="C7" s="4"/>
      <c r="D7" s="4"/>
      <c r="E7" s="4"/>
      <c r="F7" s="71"/>
      <c r="G7" s="56"/>
      <c r="H7" s="51"/>
      <c r="I7" s="51"/>
      <c r="J7" s="27"/>
    </row>
    <row r="8" spans="1:10" x14ac:dyDescent="0.25">
      <c r="A8" s="3" t="s">
        <v>13</v>
      </c>
      <c r="B8" s="4"/>
      <c r="C8" s="4"/>
      <c r="D8" s="4"/>
      <c r="E8" s="4"/>
      <c r="F8" s="71"/>
      <c r="G8" s="56"/>
      <c r="H8" s="51"/>
      <c r="I8" s="51"/>
      <c r="J8" s="27"/>
    </row>
    <row r="9" spans="1:10" x14ac:dyDescent="0.25">
      <c r="A9" s="1"/>
      <c r="B9" s="2"/>
      <c r="C9" s="2"/>
      <c r="D9" s="2"/>
      <c r="E9" s="2"/>
      <c r="F9" s="71"/>
      <c r="G9" s="56"/>
      <c r="H9" s="51"/>
      <c r="I9" s="51"/>
      <c r="J9" s="27"/>
    </row>
    <row r="10" spans="1:10" x14ac:dyDescent="0.25">
      <c r="A10" s="1" t="s">
        <v>14</v>
      </c>
      <c r="B10" s="2"/>
      <c r="C10" s="5">
        <v>21</v>
      </c>
      <c r="D10" s="2"/>
      <c r="E10" s="2"/>
      <c r="F10" s="71">
        <v>20</v>
      </c>
      <c r="G10" s="56">
        <v>20</v>
      </c>
      <c r="H10" s="51">
        <v>20</v>
      </c>
      <c r="I10" s="51">
        <v>21</v>
      </c>
      <c r="J10" s="27">
        <v>21</v>
      </c>
    </row>
    <row r="11" spans="1:10" x14ac:dyDescent="0.25">
      <c r="A11" s="1" t="s">
        <v>15</v>
      </c>
      <c r="B11" s="2"/>
      <c r="C11" s="5">
        <v>26</v>
      </c>
      <c r="D11" s="2"/>
      <c r="E11" s="2"/>
      <c r="F11" s="71">
        <v>26</v>
      </c>
      <c r="G11" s="56">
        <v>26</v>
      </c>
      <c r="H11" s="51">
        <v>26</v>
      </c>
      <c r="I11" s="51">
        <v>26</v>
      </c>
      <c r="J11" s="27">
        <v>26</v>
      </c>
    </row>
    <row r="12" spans="1:10" x14ac:dyDescent="0.25">
      <c r="A12" s="1"/>
      <c r="B12" s="2"/>
      <c r="C12" s="2"/>
      <c r="D12" s="2"/>
      <c r="E12" s="2"/>
      <c r="F12" s="71"/>
      <c r="G12" s="56"/>
      <c r="H12" s="51"/>
      <c r="I12" s="51"/>
      <c r="J12" s="27"/>
    </row>
    <row r="13" spans="1:10" x14ac:dyDescent="0.25">
      <c r="A13" s="1" t="s">
        <v>16</v>
      </c>
      <c r="B13" s="2"/>
      <c r="C13" s="5">
        <v>55</v>
      </c>
      <c r="D13" s="2"/>
      <c r="E13" s="2"/>
      <c r="F13" s="71">
        <v>55</v>
      </c>
      <c r="G13" s="56">
        <v>55</v>
      </c>
      <c r="H13" s="51">
        <v>55</v>
      </c>
      <c r="I13" s="51">
        <v>55</v>
      </c>
      <c r="J13" s="27">
        <v>55</v>
      </c>
    </row>
    <row r="14" spans="1:10" ht="15.75" thickBot="1" x14ac:dyDescent="0.3">
      <c r="A14" s="6" t="s">
        <v>17</v>
      </c>
      <c r="B14" s="7"/>
      <c r="C14" s="8">
        <v>105</v>
      </c>
      <c r="D14" s="7"/>
      <c r="E14" s="7"/>
      <c r="F14" s="71">
        <v>105</v>
      </c>
      <c r="G14" s="56">
        <v>105</v>
      </c>
      <c r="H14" s="51">
        <v>105</v>
      </c>
      <c r="I14" s="51">
        <v>105</v>
      </c>
      <c r="J14" s="27">
        <v>105</v>
      </c>
    </row>
    <row r="15" spans="1:10" ht="15.75" thickBot="1" x14ac:dyDescent="0.3"/>
    <row r="16" spans="1:10" ht="15.75" thickBot="1" x14ac:dyDescent="0.3">
      <c r="A16" s="9"/>
      <c r="B16" s="10"/>
      <c r="C16" s="10" t="s">
        <v>18</v>
      </c>
      <c r="D16" s="10"/>
      <c r="E16" s="10"/>
      <c r="F16" s="11"/>
    </row>
    <row r="17" spans="1:9" x14ac:dyDescent="0.25">
      <c r="A17" s="12" t="s">
        <v>19</v>
      </c>
      <c r="B17" s="13"/>
      <c r="C17" s="13"/>
      <c r="D17" s="13"/>
      <c r="E17" s="13"/>
      <c r="F17" s="13"/>
      <c r="G17" s="13"/>
      <c r="H17" s="14"/>
    </row>
    <row r="18" spans="1:9" x14ac:dyDescent="0.25">
      <c r="A18" s="15" t="s">
        <v>20</v>
      </c>
      <c r="B18" s="16"/>
      <c r="C18" s="16"/>
      <c r="D18" s="16"/>
      <c r="E18" s="16"/>
      <c r="F18" s="16"/>
      <c r="G18" s="16"/>
      <c r="H18" s="17"/>
    </row>
    <row r="19" spans="1:9" ht="14.25" customHeight="1" x14ac:dyDescent="0.25">
      <c r="A19" s="15"/>
      <c r="B19" s="16"/>
      <c r="C19" s="16"/>
      <c r="D19" s="16"/>
      <c r="E19" s="16"/>
      <c r="F19" s="16"/>
      <c r="G19" s="16"/>
      <c r="H19" s="17"/>
    </row>
    <row r="20" spans="1:9" hidden="1" x14ac:dyDescent="0.25">
      <c r="A20" s="18" t="s">
        <v>21</v>
      </c>
      <c r="B20" s="19"/>
      <c r="C20" s="19"/>
      <c r="D20" s="19"/>
      <c r="E20" s="19"/>
      <c r="F20" s="19"/>
      <c r="G20" s="19"/>
      <c r="H20" s="17"/>
    </row>
    <row r="21" spans="1:9" x14ac:dyDescent="0.25">
      <c r="A21" s="18" t="s">
        <v>44</v>
      </c>
      <c r="B21" s="19"/>
      <c r="C21" s="19"/>
      <c r="D21" s="19"/>
      <c r="E21" s="19"/>
      <c r="F21" s="19"/>
      <c r="G21" s="19"/>
      <c r="H21" s="17"/>
    </row>
    <row r="22" spans="1:9" x14ac:dyDescent="0.25">
      <c r="A22" s="15"/>
      <c r="B22" s="16"/>
      <c r="C22" s="16"/>
      <c r="D22" s="16"/>
      <c r="E22" s="16"/>
      <c r="F22" s="16"/>
      <c r="G22" s="16"/>
      <c r="H22" s="17"/>
    </row>
    <row r="23" spans="1:9" ht="15.75" thickBot="1" x14ac:dyDescent="0.3">
      <c r="A23" s="20" t="s">
        <v>22</v>
      </c>
      <c r="B23" s="21"/>
      <c r="C23" s="21"/>
      <c r="D23" s="21"/>
      <c r="E23" s="21"/>
      <c r="F23" s="21"/>
      <c r="G23" s="21"/>
      <c r="H23" s="22"/>
    </row>
    <row r="25" spans="1:9" x14ac:dyDescent="0.25">
      <c r="B25" s="265" t="s">
        <v>73</v>
      </c>
      <c r="C25" s="265"/>
      <c r="D25" s="265"/>
      <c r="E25" s="265"/>
      <c r="F25" s="265"/>
      <c r="G25" s="265"/>
      <c r="H25" s="265"/>
      <c r="I25" s="265"/>
    </row>
  </sheetData>
  <mergeCells count="2">
    <mergeCell ref="A2:E2"/>
    <mergeCell ref="B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LIC</vt:lpstr>
      <vt:lpstr>CLUB</vt:lpstr>
      <vt:lpstr>CAJ</vt:lpstr>
      <vt:lpstr>AGT COMP</vt:lpstr>
      <vt:lpstr>2022</vt:lpstr>
      <vt:lpstr>AGT LOISIR</vt:lpstr>
      <vt:lpstr>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fridom</dc:creator>
  <cp:lastModifiedBy>triathlon</cp:lastModifiedBy>
  <dcterms:created xsi:type="dcterms:W3CDTF">2015-01-10T15:17:40Z</dcterms:created>
  <dcterms:modified xsi:type="dcterms:W3CDTF">2022-02-06T14:09:37Z</dcterms:modified>
</cp:coreProperties>
</file>