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dom\Desktop\LIGUE 180208\AG 2019\FINANCES\"/>
    </mc:Choice>
  </mc:AlternateContent>
  <bookViews>
    <workbookView xWindow="5670" yWindow="90" windowWidth="11715" windowHeight="6945"/>
  </bookViews>
  <sheets>
    <sheet name="BP 2019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I38" i="1" l="1"/>
  <c r="D38" i="1" l="1"/>
  <c r="J38" i="1" l="1"/>
  <c r="D55" i="2" l="1"/>
</calcChain>
</file>

<file path=xl/comments1.xml><?xml version="1.0" encoding="utf-8"?>
<comments xmlns="http://schemas.openxmlformats.org/spreadsheetml/2006/main">
  <authors>
    <author>fridom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</rPr>
          <t>MB= 20 000
RA = 4 000
VC = 6900
Crepas =2108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<sst xmlns="http://schemas.openxmlformats.org/spreadsheetml/2006/main" count="68" uniqueCount="58">
  <si>
    <t>CHARGES</t>
  </si>
  <si>
    <t>PRODUITS</t>
  </si>
  <si>
    <t>Affiliations Clubs</t>
  </si>
  <si>
    <t>Assurances</t>
  </si>
  <si>
    <t>Achat de Fournitures et Documentations</t>
  </si>
  <si>
    <t>Honoraires divers</t>
  </si>
  <si>
    <t>TOTAL DES CHARGES</t>
  </si>
  <si>
    <t>TOTAL DES PRODUITS</t>
  </si>
  <si>
    <t>Licences</t>
  </si>
  <si>
    <t>Internet, téléphones, Affranchissements</t>
  </si>
  <si>
    <t>Communication</t>
  </si>
  <si>
    <t>Divers</t>
  </si>
  <si>
    <r>
      <t xml:space="preserve">CRA: frais d'arbitrages </t>
    </r>
    <r>
      <rPr>
        <b/>
        <i/>
        <sz val="10"/>
        <color indexed="10"/>
        <rFont val="Calibri"/>
        <family val="2"/>
        <scheme val="minor"/>
      </rPr>
      <t>(vacations, déplacement)</t>
    </r>
  </si>
  <si>
    <t>F.F TRI: adhésions, parts ligue</t>
  </si>
  <si>
    <t>Aide à l'emploi</t>
  </si>
  <si>
    <t xml:space="preserve">F.F. TRI </t>
  </si>
  <si>
    <t>REGION</t>
  </si>
  <si>
    <t>PRESTATIONS</t>
  </si>
  <si>
    <t xml:space="preserve"> Aide à l'Empoi Cap'Asso</t>
  </si>
  <si>
    <t xml:space="preserve">Location Bureau et local matèriel </t>
  </si>
  <si>
    <t xml:space="preserve"> Commission Régionale d'Arbitrage: achats, formation</t>
  </si>
  <si>
    <t>Aide à l'acquistion du matèriel</t>
  </si>
  <si>
    <t>Montant €</t>
  </si>
  <si>
    <t>Total Compte</t>
  </si>
  <si>
    <t>Projet</t>
  </si>
  <si>
    <t>Soutien aux C. Dep et  clubs</t>
  </si>
  <si>
    <t>Cotisations: CROSS,CIHL….</t>
  </si>
  <si>
    <t>Charges sociales et divers</t>
  </si>
  <si>
    <t>Salaires bruts</t>
  </si>
  <si>
    <t xml:space="preserve">V.Caillé </t>
  </si>
  <si>
    <t>Aide Emplois</t>
  </si>
  <si>
    <t>Romain Amand: 4 000 x 40 %</t>
  </si>
  <si>
    <t xml:space="preserve">Virginie Caillé: 5 550 x 20 % </t>
  </si>
  <si>
    <t xml:space="preserve">FFTRI </t>
  </si>
  <si>
    <t>Mathieu Badelier : 5 575 x 60%</t>
  </si>
  <si>
    <t>Prêt véhicule: 12 mois</t>
  </si>
  <si>
    <r>
      <t xml:space="preserve">Entretiens maintenance divers: </t>
    </r>
    <r>
      <rPr>
        <b/>
        <i/>
        <sz val="10"/>
        <rFont val="Calibri"/>
        <family val="2"/>
        <scheme val="minor"/>
      </rPr>
      <t>véhicule, sono….</t>
    </r>
  </si>
  <si>
    <r>
      <t xml:space="preserve">Fonds G.E Emplois </t>
    </r>
    <r>
      <rPr>
        <b/>
        <i/>
        <sz val="10"/>
        <rFont val="Calibri"/>
        <family val="2"/>
        <scheme val="minor"/>
      </rPr>
      <t xml:space="preserve">M.Badelier, R.Amand, </t>
    </r>
  </si>
  <si>
    <t>LIGUE CENTRE DE TRIATHLON: BUDGET  PREVISIONNEL  2019</t>
  </si>
  <si>
    <t>Equipe Technique Régionale / Groupe projet</t>
  </si>
  <si>
    <t>Formation- Formation scontinue- Tutorat</t>
  </si>
  <si>
    <t>Projet de Performance Fédéral</t>
  </si>
  <si>
    <t>Action animation sportive territorial - EFT- Ecoles de Tri</t>
  </si>
  <si>
    <t>l’action « Santé Bien Etre Loisir »</t>
  </si>
  <si>
    <t>l’action « Citoyenneté/Mixité »</t>
  </si>
  <si>
    <t>Actions Diverses</t>
  </si>
  <si>
    <t>Carburant</t>
  </si>
  <si>
    <t>Achat de matèriels et équipements d'organisation: bouées</t>
  </si>
  <si>
    <t xml:space="preserve">Frais de déplacement président, élus </t>
  </si>
  <si>
    <t>C.Directeurs, A.G, journée des Clubs-Organisations</t>
  </si>
  <si>
    <t>Provision sur risque (contrôle URSSAF)</t>
  </si>
  <si>
    <t>Rbt Déplacements TNM</t>
  </si>
  <si>
    <r>
      <t xml:space="preserve">Produits des manifestations: </t>
    </r>
    <r>
      <rPr>
        <i/>
        <sz val="12"/>
        <color rgb="FF002060"/>
        <rFont val="Calibri"/>
        <family val="2"/>
        <scheme val="minor"/>
      </rPr>
      <t>classés, pass compétitions, agréments</t>
    </r>
  </si>
  <si>
    <r>
      <t xml:space="preserve">PRODUITS DIVERS: ventes,  </t>
    </r>
    <r>
      <rPr>
        <i/>
        <sz val="12"/>
        <color rgb="FF002060"/>
        <rFont val="Calibri"/>
        <family val="2"/>
        <scheme val="minor"/>
      </rPr>
      <t>locations, pénalités…</t>
    </r>
  </si>
  <si>
    <t>FONDS PROPRES</t>
  </si>
  <si>
    <t>Actions CTL</t>
  </si>
  <si>
    <t>Total des actions</t>
  </si>
  <si>
    <t xml:space="preserve"> Tours'NMAN Mise à disposition  D. Frizza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</si>
</sst>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_€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00206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7" fillId="0" borderId="0" applyFont="0" applyFill="0" applyBorder="0" applyAlignment="0" applyProtection="0"/>
  </cellStyleXfs>
  <cellXfs count="96">
    <xf numFmtId="0" fontId="0" fillId="0" borderId="0" xfId="0"/>
    <xf numFmtId="4" fontId="8" fillId="0" borderId="4" xfId="1" applyNumberFormat="1" applyFont="1" applyFill="1" applyBorder="1" applyAlignment="1">
      <alignment horizontal="right" vertical="top"/>
    </xf>
    <xf numFmtId="0" fontId="9" fillId="0" borderId="0" xfId="0" applyFont="1"/>
    <xf numFmtId="4" fontId="12" fillId="0" borderId="6" xfId="1" applyNumberFormat="1" applyFont="1" applyFill="1" applyBorder="1" applyAlignment="1">
      <alignment horizontal="right"/>
    </xf>
    <xf numFmtId="44" fontId="12" fillId="0" borderId="6" xfId="1" applyNumberFormat="1" applyFont="1" applyFill="1" applyBorder="1" applyAlignment="1">
      <alignment horizontal="right"/>
    </xf>
    <xf numFmtId="4" fontId="10" fillId="2" borderId="0" xfId="1" applyNumberFormat="1" applyFont="1" applyFill="1" applyBorder="1" applyAlignment="1">
      <alignment horizontal="right"/>
    </xf>
    <xf numFmtId="4" fontId="10" fillId="2" borderId="0" xfId="1" applyNumberFormat="1" applyFont="1" applyFill="1" applyBorder="1" applyAlignment="1">
      <alignment horizontal="right" vertical="top"/>
    </xf>
    <xf numFmtId="4" fontId="13" fillId="2" borderId="0" xfId="1" applyNumberFormat="1" applyFont="1" applyFill="1" applyBorder="1" applyAlignment="1">
      <alignment horizontal="right" vertical="top"/>
    </xf>
    <xf numFmtId="0" fontId="13" fillId="2" borderId="0" xfId="0" applyFont="1" applyFill="1"/>
    <xf numFmtId="4" fontId="2" fillId="2" borderId="0" xfId="1" applyNumberFormat="1" applyFont="1" applyFill="1" applyBorder="1"/>
    <xf numFmtId="0" fontId="11" fillId="0" borderId="8" xfId="1" applyFont="1" applyFill="1" applyBorder="1" applyAlignment="1">
      <alignment horizontal="left"/>
    </xf>
    <xf numFmtId="0" fontId="15" fillId="0" borderId="8" xfId="1" applyFont="1" applyFill="1" applyBorder="1" applyAlignment="1"/>
    <xf numFmtId="4" fontId="10" fillId="0" borderId="8" xfId="1" applyNumberFormat="1" applyFont="1" applyFill="1" applyBorder="1" applyAlignment="1">
      <alignment horizontal="right" vertical="top"/>
    </xf>
    <xf numFmtId="4" fontId="11" fillId="0" borderId="8" xfId="1" applyNumberFormat="1" applyFont="1" applyFill="1" applyBorder="1" applyAlignment="1">
      <alignment horizontal="right" vertical="top"/>
    </xf>
    <xf numFmtId="0" fontId="10" fillId="0" borderId="8" xfId="1" applyFont="1" applyFill="1" applyBorder="1" applyAlignment="1"/>
    <xf numFmtId="0" fontId="10" fillId="0" borderId="8" xfId="1" applyFont="1" applyFill="1" applyBorder="1" applyAlignment="1">
      <alignment horizontal="left"/>
    </xf>
    <xf numFmtId="0" fontId="11" fillId="0" borderId="8" xfId="1" applyFont="1" applyFill="1" applyBorder="1" applyAlignment="1"/>
    <xf numFmtId="0" fontId="17" fillId="0" borderId="0" xfId="0" applyFont="1"/>
    <xf numFmtId="0" fontId="17" fillId="0" borderId="8" xfId="0" applyFont="1" applyBorder="1"/>
    <xf numFmtId="43" fontId="17" fillId="0" borderId="0" xfId="0" applyNumberFormat="1" applyFont="1"/>
    <xf numFmtId="0" fontId="17" fillId="0" borderId="0" xfId="0" applyFont="1" applyFill="1"/>
    <xf numFmtId="43" fontId="19" fillId="0" borderId="8" xfId="1" applyNumberFormat="1" applyFont="1" applyFill="1" applyBorder="1" applyAlignment="1">
      <alignment horizontal="right"/>
    </xf>
    <xf numFmtId="4" fontId="10" fillId="0" borderId="8" xfId="1" applyNumberFormat="1" applyFont="1" applyFill="1" applyBorder="1" applyAlignment="1">
      <alignment horizontal="right"/>
    </xf>
    <xf numFmtId="43" fontId="7" fillId="0" borderId="8" xfId="1" applyNumberFormat="1" applyFont="1" applyFill="1" applyBorder="1" applyAlignment="1">
      <alignment horizontal="center"/>
    </xf>
    <xf numFmtId="43" fontId="7" fillId="0" borderId="8" xfId="1" applyNumberFormat="1" applyFont="1" applyFill="1" applyBorder="1" applyAlignment="1">
      <alignment horizontal="right"/>
    </xf>
    <xf numFmtId="3" fontId="18" fillId="3" borderId="8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3" fontId="18" fillId="0" borderId="8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3" fontId="8" fillId="3" borderId="8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12" xfId="1" applyFont="1" applyFill="1" applyBorder="1" applyAlignment="1">
      <alignment horizontal="left"/>
    </xf>
    <xf numFmtId="0" fontId="11" fillId="0" borderId="12" xfId="1" applyFont="1" applyFill="1" applyBorder="1" applyAlignment="1">
      <alignment horizontal="left"/>
    </xf>
    <xf numFmtId="0" fontId="10" fillId="0" borderId="12" xfId="1" applyFont="1" applyFill="1" applyBorder="1" applyAlignment="1"/>
    <xf numFmtId="4" fontId="10" fillId="0" borderId="12" xfId="1" applyNumberFormat="1" applyFont="1" applyFill="1" applyBorder="1" applyAlignment="1">
      <alignment horizontal="right"/>
    </xf>
    <xf numFmtId="0" fontId="5" fillId="2" borderId="14" xfId="1" applyFont="1" applyFill="1" applyBorder="1" applyAlignment="1">
      <alignment horizontal="center" vertical="center"/>
    </xf>
    <xf numFmtId="0" fontId="5" fillId="5" borderId="13" xfId="1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horizontal="center" vertical="center"/>
    </xf>
    <xf numFmtId="3" fontId="15" fillId="0" borderId="8" xfId="1" applyNumberFormat="1" applyFont="1" applyFill="1" applyBorder="1" applyAlignment="1"/>
    <xf numFmtId="164" fontId="24" fillId="0" borderId="8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0" fontId="14" fillId="0" borderId="8" xfId="1" applyFont="1" applyFill="1" applyBorder="1" applyAlignment="1"/>
    <xf numFmtId="0" fontId="15" fillId="0" borderId="8" xfId="1" applyFont="1" applyFill="1" applyBorder="1" applyAlignment="1">
      <alignment horizontal="left"/>
    </xf>
    <xf numFmtId="0" fontId="25" fillId="4" borderId="2" xfId="1" applyFont="1" applyFill="1" applyBorder="1"/>
    <xf numFmtId="0" fontId="5" fillId="4" borderId="3" xfId="1" applyFont="1" applyFill="1" applyBorder="1"/>
    <xf numFmtId="0" fontId="4" fillId="4" borderId="3" xfId="1" applyFont="1" applyFill="1" applyBorder="1"/>
    <xf numFmtId="4" fontId="5" fillId="4" borderId="7" xfId="1" applyNumberFormat="1" applyFont="1" applyFill="1" applyBorder="1"/>
    <xf numFmtId="4" fontId="5" fillId="2" borderId="5" xfId="1" applyNumberFormat="1" applyFont="1" applyFill="1" applyBorder="1"/>
    <xf numFmtId="43" fontId="6" fillId="4" borderId="8" xfId="1" applyNumberFormat="1" applyFont="1" applyFill="1" applyBorder="1" applyAlignment="1">
      <alignment horizontal="left"/>
    </xf>
    <xf numFmtId="0" fontId="7" fillId="0" borderId="8" xfId="0" applyFont="1" applyBorder="1"/>
    <xf numFmtId="0" fontId="7" fillId="0" borderId="8" xfId="1" applyFont="1" applyFill="1" applyBorder="1" applyAlignment="1"/>
    <xf numFmtId="3" fontId="23" fillId="0" borderId="8" xfId="1" applyNumberFormat="1" applyFont="1" applyFill="1" applyBorder="1" applyAlignment="1"/>
    <xf numFmtId="0" fontId="7" fillId="0" borderId="8" xfId="1" applyFont="1" applyFill="1" applyBorder="1" applyAlignment="1">
      <alignment horizontal="left"/>
    </xf>
    <xf numFmtId="43" fontId="6" fillId="0" borderId="8" xfId="1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7" fillId="0" borderId="9" xfId="0" applyNumberFormat="1" applyFont="1" applyFill="1" applyBorder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4" fontId="17" fillId="0" borderId="0" xfId="0" applyNumberFormat="1" applyFont="1"/>
    <xf numFmtId="43" fontId="7" fillId="0" borderId="8" xfId="1" applyNumberFormat="1" applyFont="1" applyFill="1" applyBorder="1" applyAlignment="1">
      <alignment horizontal="left"/>
    </xf>
    <xf numFmtId="0" fontId="26" fillId="0" borderId="8" xfId="0" applyFont="1" applyBorder="1"/>
    <xf numFmtId="0" fontId="6" fillId="5" borderId="17" xfId="1" applyFont="1" applyFill="1" applyBorder="1" applyAlignment="1">
      <alignment horizontal="centerContinuous" vertical="center"/>
    </xf>
    <xf numFmtId="0" fontId="7" fillId="5" borderId="18" xfId="1" applyFont="1" applyFill="1" applyBorder="1" applyAlignment="1">
      <alignment horizontal="centerContinuous" vertical="center"/>
    </xf>
    <xf numFmtId="43" fontId="5" fillId="5" borderId="19" xfId="1" applyNumberFormat="1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/>
    </xf>
    <xf numFmtId="3" fontId="7" fillId="0" borderId="8" xfId="1" applyNumberFormat="1" applyFont="1" applyFill="1" applyBorder="1" applyAlignment="1">
      <alignment horizontal="left" indent="1"/>
    </xf>
    <xf numFmtId="43" fontId="27" fillId="0" borderId="8" xfId="1" applyNumberFormat="1" applyFont="1" applyFill="1" applyBorder="1" applyAlignment="1">
      <alignment horizontal="right"/>
    </xf>
    <xf numFmtId="43" fontId="7" fillId="0" borderId="8" xfId="0" applyNumberFormat="1" applyFont="1" applyFill="1" applyBorder="1" applyAlignment="1">
      <alignment horizontal="center"/>
    </xf>
    <xf numFmtId="43" fontId="7" fillId="0" borderId="8" xfId="2" applyFont="1" applyFill="1" applyBorder="1" applyAlignment="1"/>
    <xf numFmtId="43" fontId="7" fillId="0" borderId="8" xfId="2" applyNumberFormat="1" applyFont="1" applyFill="1" applyBorder="1" applyAlignment="1">
      <alignment horizontal="center"/>
    </xf>
    <xf numFmtId="43" fontId="26" fillId="0" borderId="8" xfId="0" applyNumberFormat="1" applyFont="1" applyFill="1" applyBorder="1"/>
    <xf numFmtId="0" fontId="7" fillId="0" borderId="0" xfId="0" applyFont="1"/>
    <xf numFmtId="0" fontId="19" fillId="0" borderId="8" xfId="1" applyFont="1" applyFill="1" applyBorder="1" applyAlignment="1">
      <alignment horizontal="left"/>
    </xf>
    <xf numFmtId="4" fontId="14" fillId="0" borderId="4" xfId="1" applyNumberFormat="1" applyFont="1" applyFill="1" applyBorder="1" applyAlignment="1">
      <alignment horizontal="right" vertical="top"/>
    </xf>
    <xf numFmtId="0" fontId="28" fillId="0" borderId="8" xfId="1" applyFont="1" applyFill="1" applyBorder="1" applyAlignment="1"/>
    <xf numFmtId="0" fontId="28" fillId="0" borderId="8" xfId="1" applyFont="1" applyFill="1" applyBorder="1"/>
    <xf numFmtId="0" fontId="28" fillId="0" borderId="8" xfId="1" applyFont="1" applyFill="1" applyBorder="1" applyAlignment="1">
      <alignment horizontal="left"/>
    </xf>
    <xf numFmtId="4" fontId="11" fillId="8" borderId="8" xfId="1" applyNumberFormat="1" applyFont="1" applyFill="1" applyBorder="1" applyAlignment="1">
      <alignment horizontal="right" vertical="top"/>
    </xf>
    <xf numFmtId="4" fontId="10" fillId="8" borderId="6" xfId="1" applyNumberFormat="1" applyFont="1" applyFill="1" applyBorder="1" applyAlignment="1">
      <alignment horizontal="right" vertical="top"/>
    </xf>
    <xf numFmtId="4" fontId="10" fillId="8" borderId="8" xfId="1" applyNumberFormat="1" applyFont="1" applyFill="1" applyBorder="1" applyAlignment="1">
      <alignment horizontal="right" vertical="top"/>
    </xf>
    <xf numFmtId="3" fontId="6" fillId="4" borderId="8" xfId="0" applyNumberFormat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6" fillId="4" borderId="11" xfId="1" applyFont="1" applyFill="1" applyBorder="1" applyAlignment="1">
      <alignment horizontal="center"/>
    </xf>
    <xf numFmtId="0" fontId="20" fillId="6" borderId="15" xfId="1" applyFont="1" applyFill="1" applyBorder="1" applyAlignment="1">
      <alignment horizontal="center" vertical="top"/>
    </xf>
    <xf numFmtId="0" fontId="20" fillId="6" borderId="5" xfId="1" applyFont="1" applyFill="1" applyBorder="1" applyAlignment="1">
      <alignment horizontal="center" vertical="top"/>
    </xf>
    <xf numFmtId="0" fontId="20" fillId="6" borderId="14" xfId="1" applyFont="1" applyFill="1" applyBorder="1" applyAlignment="1">
      <alignment horizontal="center" vertical="top"/>
    </xf>
    <xf numFmtId="0" fontId="3" fillId="5" borderId="15" xfId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5" fillId="7" borderId="9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</cellXfs>
  <cellStyles count="3">
    <cellStyle name="Milliers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2"/>
  <sheetViews>
    <sheetView tabSelected="1" zoomScale="77" zoomScaleNormal="77" workbookViewId="0">
      <selection activeCell="F11" sqref="F11"/>
    </sheetView>
  </sheetViews>
  <sheetFormatPr baseColWidth="10" defaultColWidth="11" defaultRowHeight="15" x14ac:dyDescent="0.25"/>
  <cols>
    <col min="1" max="1" width="11" style="17"/>
    <col min="2" max="2" width="48.28515625" style="2" customWidth="1"/>
    <col min="3" max="3" width="22.85546875" style="17" customWidth="1"/>
    <col min="4" max="4" width="17.42578125" style="17" customWidth="1"/>
    <col min="5" max="5" width="1.42578125" style="17" customWidth="1"/>
    <col min="6" max="6" width="21.28515625" style="17" customWidth="1"/>
    <col min="7" max="7" width="14.85546875" style="17" customWidth="1"/>
    <col min="8" max="8" width="30.5703125" style="17" customWidth="1"/>
    <col min="9" max="9" width="17.42578125" style="19" customWidth="1"/>
    <col min="10" max="10" width="14.5703125" style="33" customWidth="1"/>
    <col min="11" max="16384" width="11" style="17"/>
  </cols>
  <sheetData>
    <row r="1" spans="1:12" ht="21" customHeight="1" thickBot="1" x14ac:dyDescent="0.3">
      <c r="A1" s="86" t="s">
        <v>38</v>
      </c>
      <c r="B1" s="87"/>
      <c r="C1" s="87"/>
      <c r="D1" s="87"/>
      <c r="E1" s="87"/>
      <c r="F1" s="87"/>
      <c r="G1" s="87"/>
      <c r="H1" s="87"/>
      <c r="I1" s="87"/>
      <c r="J1" s="88"/>
    </row>
    <row r="2" spans="1:12" ht="16.5" thickBot="1" x14ac:dyDescent="0.3">
      <c r="A2" s="89" t="s">
        <v>24</v>
      </c>
      <c r="B2" s="90"/>
      <c r="C2" s="40" t="s">
        <v>0</v>
      </c>
      <c r="D2" s="39" t="s">
        <v>22</v>
      </c>
      <c r="E2" s="38"/>
      <c r="F2" s="63" t="s">
        <v>1</v>
      </c>
      <c r="G2" s="64"/>
      <c r="H2" s="64"/>
      <c r="I2" s="65" t="s">
        <v>22</v>
      </c>
      <c r="J2" s="66" t="s">
        <v>23</v>
      </c>
    </row>
    <row r="3" spans="1:12" ht="15.75" x14ac:dyDescent="0.25">
      <c r="A3" s="34"/>
      <c r="B3" s="35"/>
      <c r="C3" s="36"/>
      <c r="D3" s="37"/>
      <c r="E3" s="5"/>
      <c r="F3" s="91" t="s">
        <v>13</v>
      </c>
      <c r="G3" s="91"/>
      <c r="H3" s="91"/>
      <c r="I3" s="56"/>
      <c r="J3" s="25">
        <v>87600</v>
      </c>
    </row>
    <row r="4" spans="1:12" ht="15.75" x14ac:dyDescent="0.25">
      <c r="A4" s="15"/>
      <c r="B4" s="10"/>
      <c r="C4" s="14"/>
      <c r="D4" s="22"/>
      <c r="E4" s="5"/>
      <c r="F4" s="53" t="s">
        <v>2</v>
      </c>
      <c r="G4" s="53"/>
      <c r="H4" s="67"/>
      <c r="I4" s="24">
        <v>4000</v>
      </c>
      <c r="J4" s="26"/>
    </row>
    <row r="5" spans="1:12" ht="15.75" x14ac:dyDescent="0.25">
      <c r="A5" s="15"/>
      <c r="B5" s="10"/>
      <c r="C5" s="14"/>
      <c r="D5" s="12"/>
      <c r="E5" s="6"/>
      <c r="F5" s="53" t="s">
        <v>8</v>
      </c>
      <c r="G5" s="53"/>
      <c r="H5" s="67"/>
      <c r="I5" s="24">
        <v>56600</v>
      </c>
      <c r="J5" s="27"/>
    </row>
    <row r="6" spans="1:12" ht="15.75" x14ac:dyDescent="0.25">
      <c r="A6" s="14" t="s">
        <v>12</v>
      </c>
      <c r="B6" s="16"/>
      <c r="C6" s="13"/>
      <c r="D6" s="79">
        <v>12000</v>
      </c>
      <c r="E6" s="6"/>
      <c r="F6" s="53" t="s">
        <v>52</v>
      </c>
      <c r="G6" s="53"/>
      <c r="H6" s="67"/>
      <c r="I6" s="24">
        <v>27000</v>
      </c>
      <c r="J6" s="27"/>
    </row>
    <row r="7" spans="1:12" ht="15.75" x14ac:dyDescent="0.25">
      <c r="A7" s="94" t="s">
        <v>55</v>
      </c>
      <c r="B7" s="95"/>
      <c r="C7" s="18"/>
      <c r="D7" s="18"/>
      <c r="E7" s="7"/>
      <c r="F7" s="52"/>
      <c r="G7" s="52"/>
      <c r="H7" s="53"/>
      <c r="I7" s="24"/>
      <c r="J7" s="27"/>
    </row>
    <row r="8" spans="1:12" ht="15.75" x14ac:dyDescent="0.25">
      <c r="A8" s="76" t="s">
        <v>39</v>
      </c>
      <c r="B8" s="76"/>
      <c r="C8" s="54">
        <v>2000</v>
      </c>
      <c r="D8" s="12"/>
      <c r="E8" s="7"/>
      <c r="F8" s="52" t="s">
        <v>39</v>
      </c>
      <c r="G8" s="52"/>
      <c r="H8" s="68"/>
      <c r="I8" s="24">
        <v>2000</v>
      </c>
      <c r="J8" s="25">
        <v>67000</v>
      </c>
      <c r="L8" s="60"/>
    </row>
    <row r="9" spans="1:12" ht="15.75" x14ac:dyDescent="0.25">
      <c r="A9" s="76" t="s">
        <v>40</v>
      </c>
      <c r="B9" s="76"/>
      <c r="C9" s="54">
        <v>3550</v>
      </c>
      <c r="D9" s="12"/>
      <c r="E9" s="8"/>
      <c r="F9" s="55" t="s">
        <v>40</v>
      </c>
      <c r="G9" s="55"/>
      <c r="H9" s="55"/>
      <c r="I9" s="23">
        <v>8200</v>
      </c>
      <c r="J9" s="28"/>
    </row>
    <row r="10" spans="1:12" ht="15.75" x14ac:dyDescent="0.25">
      <c r="A10" s="77" t="s">
        <v>41</v>
      </c>
      <c r="B10" s="76"/>
      <c r="C10" s="54">
        <v>33000</v>
      </c>
      <c r="D10" s="12"/>
      <c r="E10" s="7"/>
      <c r="F10" s="55" t="s">
        <v>41</v>
      </c>
      <c r="G10" s="52"/>
      <c r="H10" s="52"/>
      <c r="I10" s="69">
        <v>27200</v>
      </c>
      <c r="J10" s="26"/>
    </row>
    <row r="11" spans="1:12" ht="15.75" x14ac:dyDescent="0.25">
      <c r="A11" s="77" t="s">
        <v>42</v>
      </c>
      <c r="B11" s="76"/>
      <c r="C11" s="54">
        <v>13000</v>
      </c>
      <c r="D11" s="12"/>
      <c r="E11" s="7"/>
      <c r="F11" s="53" t="s">
        <v>42</v>
      </c>
      <c r="G11" s="55"/>
      <c r="H11" s="55"/>
      <c r="I11" s="23">
        <v>16000</v>
      </c>
      <c r="J11" s="27"/>
    </row>
    <row r="12" spans="1:12" ht="15.75" x14ac:dyDescent="0.25">
      <c r="A12" s="77" t="s">
        <v>43</v>
      </c>
      <c r="B12" s="76"/>
      <c r="C12" s="54">
        <v>1000</v>
      </c>
      <c r="D12" s="12"/>
      <c r="E12" s="7"/>
      <c r="F12" s="53" t="s">
        <v>43</v>
      </c>
      <c r="G12" s="53"/>
      <c r="H12" s="53"/>
      <c r="I12" s="23">
        <v>1000</v>
      </c>
      <c r="J12" s="26"/>
    </row>
    <row r="13" spans="1:12" ht="15.75" x14ac:dyDescent="0.25">
      <c r="A13" s="76" t="s">
        <v>44</v>
      </c>
      <c r="B13" s="76"/>
      <c r="C13" s="54">
        <v>6870</v>
      </c>
      <c r="D13" s="12"/>
      <c r="E13" s="7"/>
      <c r="F13" s="53" t="s">
        <v>44</v>
      </c>
      <c r="G13" s="53"/>
      <c r="H13" s="68"/>
      <c r="I13" s="23">
        <v>8600</v>
      </c>
      <c r="J13" s="26"/>
    </row>
    <row r="14" spans="1:12" ht="15.75" x14ac:dyDescent="0.25">
      <c r="A14" s="78" t="s">
        <v>25</v>
      </c>
      <c r="B14" s="76"/>
      <c r="C14" s="54">
        <v>3000</v>
      </c>
      <c r="D14" s="12"/>
      <c r="E14" s="7"/>
      <c r="F14" s="53" t="s">
        <v>25</v>
      </c>
      <c r="G14" s="53"/>
      <c r="H14" s="53"/>
      <c r="I14" s="23">
        <v>3000</v>
      </c>
      <c r="J14" s="26"/>
    </row>
    <row r="15" spans="1:12" ht="15.75" x14ac:dyDescent="0.25">
      <c r="A15" s="76" t="s">
        <v>45</v>
      </c>
      <c r="B15" s="76"/>
      <c r="C15" s="54">
        <v>1000</v>
      </c>
      <c r="D15" s="12"/>
      <c r="E15" s="7"/>
      <c r="F15" s="53" t="s">
        <v>45</v>
      </c>
      <c r="G15" s="53"/>
      <c r="H15" s="70"/>
      <c r="I15" s="71">
        <v>1000</v>
      </c>
      <c r="J15" s="27"/>
    </row>
    <row r="16" spans="1:12" ht="15.75" x14ac:dyDescent="0.25">
      <c r="A16" s="92" t="s">
        <v>56</v>
      </c>
      <c r="B16" s="93"/>
      <c r="C16" s="75"/>
      <c r="D16" s="80">
        <v>63420</v>
      </c>
      <c r="E16" s="7"/>
      <c r="F16" s="62"/>
      <c r="G16" s="62"/>
      <c r="H16" s="62"/>
      <c r="I16" s="72"/>
      <c r="J16" s="26"/>
    </row>
    <row r="17" spans="1:11" ht="15.75" x14ac:dyDescent="0.25">
      <c r="A17" s="11" t="s">
        <v>20</v>
      </c>
      <c r="B17" s="11"/>
      <c r="C17" s="11"/>
      <c r="D17" s="81">
        <v>2500</v>
      </c>
      <c r="E17" s="9"/>
      <c r="F17" s="55"/>
      <c r="G17" s="55"/>
      <c r="H17" s="55"/>
      <c r="I17" s="24"/>
      <c r="J17" s="18"/>
    </row>
    <row r="18" spans="1:11" ht="15.75" x14ac:dyDescent="0.25">
      <c r="A18" s="11" t="s">
        <v>26</v>
      </c>
      <c r="B18" s="11"/>
      <c r="C18" s="41"/>
      <c r="D18" s="81">
        <v>400</v>
      </c>
      <c r="E18" s="6"/>
      <c r="F18" s="55"/>
      <c r="G18" s="55"/>
      <c r="H18" s="55"/>
      <c r="I18" s="24"/>
      <c r="J18" s="28"/>
    </row>
    <row r="19" spans="1:11" ht="15.75" x14ac:dyDescent="0.25">
      <c r="A19" s="11" t="s">
        <v>28</v>
      </c>
      <c r="B19" s="11"/>
      <c r="C19" s="42">
        <v>27000</v>
      </c>
      <c r="D19" s="81">
        <v>42000</v>
      </c>
      <c r="E19" s="7"/>
      <c r="F19" s="73" t="s">
        <v>15</v>
      </c>
      <c r="G19" s="52" t="s">
        <v>14</v>
      </c>
      <c r="H19" s="52"/>
      <c r="I19" s="57">
        <v>13500</v>
      </c>
      <c r="J19" s="25">
        <v>25000</v>
      </c>
    </row>
    <row r="20" spans="1:11" ht="15.75" x14ac:dyDescent="0.25">
      <c r="A20" s="11" t="s">
        <v>27</v>
      </c>
      <c r="B20" s="11"/>
      <c r="C20" s="42">
        <v>15000</v>
      </c>
      <c r="D20" s="12"/>
      <c r="E20" s="7"/>
      <c r="F20" s="55" t="s">
        <v>16</v>
      </c>
      <c r="G20" s="55" t="s">
        <v>18</v>
      </c>
      <c r="H20" s="55"/>
      <c r="I20" s="58">
        <v>6500</v>
      </c>
      <c r="J20" s="28"/>
    </row>
    <row r="21" spans="1:11" ht="15.75" x14ac:dyDescent="0.25">
      <c r="A21" s="11" t="s">
        <v>37</v>
      </c>
      <c r="B21" s="11"/>
      <c r="C21" s="43"/>
      <c r="D21" s="18"/>
      <c r="E21" s="6"/>
      <c r="F21" s="53" t="s">
        <v>17</v>
      </c>
      <c r="G21" s="53" t="s">
        <v>57</v>
      </c>
      <c r="H21" s="53"/>
      <c r="I21" s="59">
        <v>4000</v>
      </c>
      <c r="J21" s="28"/>
    </row>
    <row r="22" spans="1:11" ht="15.75" x14ac:dyDescent="0.25">
      <c r="A22" s="44" t="s">
        <v>29</v>
      </c>
      <c r="B22" s="11"/>
      <c r="C22" s="43"/>
      <c r="D22" s="81">
        <v>34000</v>
      </c>
      <c r="E22" s="6"/>
      <c r="F22" s="55"/>
      <c r="G22" s="55" t="s">
        <v>51</v>
      </c>
      <c r="H22" s="55"/>
      <c r="I22" s="24">
        <v>1000</v>
      </c>
      <c r="J22" s="27"/>
    </row>
    <row r="23" spans="1:11" ht="15.75" x14ac:dyDescent="0.25">
      <c r="A23" s="44"/>
      <c r="B23" s="11"/>
      <c r="C23" s="43"/>
      <c r="D23" s="81"/>
      <c r="E23" s="6"/>
      <c r="F23" s="55"/>
      <c r="G23" s="55"/>
      <c r="H23" s="55"/>
      <c r="I23" s="24"/>
      <c r="J23" s="27"/>
    </row>
    <row r="24" spans="1:11" ht="15.75" x14ac:dyDescent="0.25">
      <c r="A24" s="11" t="s">
        <v>5</v>
      </c>
      <c r="B24" s="11"/>
      <c r="C24" s="11"/>
      <c r="D24" s="79">
        <v>2300</v>
      </c>
      <c r="E24" s="7"/>
      <c r="F24" s="55" t="s">
        <v>53</v>
      </c>
      <c r="G24" s="55"/>
      <c r="H24" s="55"/>
      <c r="I24" s="24">
        <v>600</v>
      </c>
      <c r="J24" s="25">
        <v>600</v>
      </c>
    </row>
    <row r="25" spans="1:11" ht="15.75" x14ac:dyDescent="0.25">
      <c r="A25" s="11" t="s">
        <v>10</v>
      </c>
      <c r="B25" s="11"/>
      <c r="C25" s="11"/>
      <c r="D25" s="81">
        <v>500</v>
      </c>
      <c r="E25" s="6"/>
      <c r="F25" s="55"/>
      <c r="G25" s="74"/>
      <c r="H25" s="55"/>
      <c r="I25" s="24"/>
      <c r="J25" s="26"/>
      <c r="K25" s="20"/>
    </row>
    <row r="26" spans="1:11" ht="15.75" x14ac:dyDescent="0.25">
      <c r="A26" s="11" t="s">
        <v>36</v>
      </c>
      <c r="B26" s="44"/>
      <c r="C26" s="44"/>
      <c r="D26" s="81">
        <v>1000</v>
      </c>
      <c r="E26" s="6"/>
      <c r="F26" s="74"/>
      <c r="G26" s="74"/>
      <c r="H26" s="55"/>
      <c r="I26" s="21"/>
      <c r="J26" s="28"/>
    </row>
    <row r="27" spans="1:11" ht="15.75" x14ac:dyDescent="0.25">
      <c r="A27" s="11" t="s">
        <v>46</v>
      </c>
      <c r="B27" s="44"/>
      <c r="C27" s="44"/>
      <c r="D27" s="81">
        <v>1300</v>
      </c>
      <c r="E27" s="6"/>
      <c r="F27" s="74"/>
      <c r="G27" s="74"/>
      <c r="H27" s="55"/>
      <c r="I27" s="21"/>
      <c r="J27" s="28"/>
    </row>
    <row r="28" spans="1:11" ht="15.75" x14ac:dyDescent="0.25">
      <c r="A28" s="11" t="s">
        <v>9</v>
      </c>
      <c r="B28" s="11"/>
      <c r="C28" s="11"/>
      <c r="D28" s="81">
        <v>1000</v>
      </c>
      <c r="E28" s="7"/>
      <c r="F28" s="74"/>
      <c r="G28" s="74"/>
      <c r="H28" s="55"/>
      <c r="I28" s="21"/>
      <c r="J28" s="28"/>
    </row>
    <row r="29" spans="1:11" ht="15.75" x14ac:dyDescent="0.25">
      <c r="A29" s="11" t="s">
        <v>4</v>
      </c>
      <c r="B29" s="11"/>
      <c r="C29" s="11"/>
      <c r="D29" s="81">
        <v>300</v>
      </c>
      <c r="E29" s="7"/>
      <c r="F29" s="74"/>
      <c r="G29" s="74"/>
      <c r="H29" s="55"/>
      <c r="I29" s="21"/>
      <c r="J29" s="28"/>
    </row>
    <row r="30" spans="1:11" ht="15.75" x14ac:dyDescent="0.25">
      <c r="A30" s="11" t="s">
        <v>47</v>
      </c>
      <c r="B30" s="11"/>
      <c r="C30" s="11"/>
      <c r="D30" s="81">
        <v>3300</v>
      </c>
      <c r="E30" s="7"/>
      <c r="F30" s="62"/>
      <c r="G30" s="62"/>
      <c r="H30" s="62"/>
      <c r="I30" s="62"/>
      <c r="J30" s="18"/>
    </row>
    <row r="31" spans="1:11" ht="15.75" x14ac:dyDescent="0.25">
      <c r="A31" s="11" t="s">
        <v>35</v>
      </c>
      <c r="B31" s="11"/>
      <c r="C31" s="11"/>
      <c r="D31" s="81">
        <v>5600</v>
      </c>
      <c r="E31" s="7"/>
      <c r="F31" s="55" t="s">
        <v>16</v>
      </c>
      <c r="G31" s="55" t="s">
        <v>21</v>
      </c>
      <c r="H31" s="55"/>
      <c r="I31" s="61">
        <v>1500</v>
      </c>
      <c r="J31" s="29">
        <v>1500</v>
      </c>
    </row>
    <row r="32" spans="1:11" ht="15" customHeight="1" x14ac:dyDescent="0.25">
      <c r="A32" s="11" t="s">
        <v>19</v>
      </c>
      <c r="B32" s="44"/>
      <c r="C32" s="44"/>
      <c r="D32" s="81">
        <v>7000</v>
      </c>
      <c r="E32" s="7"/>
      <c r="F32" s="55"/>
      <c r="G32" s="55"/>
      <c r="H32" s="55"/>
      <c r="I32" s="24"/>
      <c r="J32" s="30"/>
    </row>
    <row r="33" spans="1:10" ht="15.75" x14ac:dyDescent="0.25">
      <c r="A33" s="11" t="s">
        <v>3</v>
      </c>
      <c r="B33" s="44"/>
      <c r="C33" s="44"/>
      <c r="D33" s="81">
        <v>980</v>
      </c>
      <c r="E33" s="6"/>
      <c r="F33" s="55"/>
      <c r="G33" s="55"/>
      <c r="H33" s="55"/>
      <c r="I33" s="24"/>
      <c r="J33" s="30"/>
    </row>
    <row r="34" spans="1:10" ht="15.75" x14ac:dyDescent="0.25">
      <c r="A34" s="11" t="s">
        <v>48</v>
      </c>
      <c r="B34" s="11"/>
      <c r="C34" s="11"/>
      <c r="D34" s="81">
        <v>1500</v>
      </c>
      <c r="E34" s="7"/>
      <c r="F34" s="55"/>
      <c r="G34" s="55"/>
      <c r="H34" s="55"/>
      <c r="I34" s="24"/>
      <c r="J34" s="31"/>
    </row>
    <row r="35" spans="1:10" ht="15.75" x14ac:dyDescent="0.25">
      <c r="A35" s="11" t="s">
        <v>49</v>
      </c>
      <c r="B35" s="11"/>
      <c r="C35" s="11"/>
      <c r="D35" s="81">
        <v>1600</v>
      </c>
      <c r="E35" s="7"/>
      <c r="F35" s="55"/>
      <c r="G35" s="55"/>
      <c r="H35" s="55"/>
      <c r="I35" s="24"/>
      <c r="J35" s="30"/>
    </row>
    <row r="36" spans="1:10" ht="15.75" x14ac:dyDescent="0.25">
      <c r="A36" s="11" t="s">
        <v>50</v>
      </c>
      <c r="B36" s="11"/>
      <c r="C36" s="11"/>
      <c r="D36" s="81">
        <v>5000</v>
      </c>
      <c r="E36" s="7"/>
      <c r="F36" s="55" t="s">
        <v>54</v>
      </c>
      <c r="G36" s="55"/>
      <c r="H36" s="55"/>
      <c r="I36" s="24">
        <v>5000</v>
      </c>
      <c r="J36" s="29">
        <v>5000</v>
      </c>
    </row>
    <row r="37" spans="1:10" ht="16.5" thickBot="1" x14ac:dyDescent="0.3">
      <c r="A37" s="45" t="s">
        <v>11</v>
      </c>
      <c r="B37" s="45"/>
      <c r="C37" s="45"/>
      <c r="D37" s="81">
        <v>1000</v>
      </c>
      <c r="E37" s="6"/>
      <c r="F37" s="55"/>
      <c r="G37" s="55"/>
      <c r="H37" s="55"/>
      <c r="I37" s="24"/>
      <c r="J37" s="32"/>
    </row>
    <row r="38" spans="1:10" ht="16.5" thickBot="1" x14ac:dyDescent="0.3">
      <c r="A38" s="46"/>
      <c r="B38" s="47" t="s">
        <v>6</v>
      </c>
      <c r="C38" s="48"/>
      <c r="D38" s="49">
        <f>SUM(D6:D37)</f>
        <v>186700</v>
      </c>
      <c r="E38" s="50"/>
      <c r="F38" s="83" t="s">
        <v>7</v>
      </c>
      <c r="G38" s="84"/>
      <c r="H38" s="85"/>
      <c r="I38" s="51">
        <f>SUM(I3:I37)</f>
        <v>186700</v>
      </c>
      <c r="J38" s="82">
        <f>SUM(J3:J37)</f>
        <v>186700</v>
      </c>
    </row>
    <row r="41" spans="1:10" x14ac:dyDescent="0.25">
      <c r="D41" s="1"/>
      <c r="F41" s="60"/>
    </row>
    <row r="42" spans="1:10" x14ac:dyDescent="0.25">
      <c r="D42" s="20"/>
    </row>
  </sheetData>
  <mergeCells count="6">
    <mergeCell ref="F38:H38"/>
    <mergeCell ref="A1:J1"/>
    <mergeCell ref="A2:B2"/>
    <mergeCell ref="F3:H3"/>
    <mergeCell ref="A16:B16"/>
    <mergeCell ref="A7:B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49" workbookViewId="0">
      <selection activeCell="F59" sqref="F59"/>
    </sheetView>
  </sheetViews>
  <sheetFormatPr baseColWidth="10" defaultRowHeight="15" x14ac:dyDescent="0.25"/>
  <sheetData>
    <row r="1" spans="2:2" x14ac:dyDescent="0.25">
      <c r="B1" s="3"/>
    </row>
    <row r="2" spans="2:2" x14ac:dyDescent="0.25">
      <c r="B2" s="3"/>
    </row>
    <row r="3" spans="2:2" x14ac:dyDescent="0.25">
      <c r="B3" s="3"/>
    </row>
    <row r="4" spans="2:2" x14ac:dyDescent="0.25">
      <c r="B4" s="3"/>
    </row>
    <row r="5" spans="2:2" x14ac:dyDescent="0.25">
      <c r="B5" s="3"/>
    </row>
    <row r="6" spans="2:2" x14ac:dyDescent="0.25">
      <c r="B6" s="3"/>
    </row>
    <row r="7" spans="2:2" x14ac:dyDescent="0.25">
      <c r="B7" s="3"/>
    </row>
    <row r="8" spans="2:2" x14ac:dyDescent="0.25">
      <c r="B8" s="3"/>
    </row>
    <row r="9" spans="2:2" x14ac:dyDescent="0.25">
      <c r="B9" s="3"/>
    </row>
    <row r="10" spans="2:2" x14ac:dyDescent="0.25">
      <c r="B10" s="3"/>
    </row>
    <row r="11" spans="2:2" x14ac:dyDescent="0.25">
      <c r="B11" s="3"/>
    </row>
    <row r="12" spans="2:2" x14ac:dyDescent="0.25">
      <c r="B12" s="3"/>
    </row>
    <row r="13" spans="2:2" x14ac:dyDescent="0.25">
      <c r="B13" s="3"/>
    </row>
    <row r="14" spans="2:2" x14ac:dyDescent="0.25">
      <c r="B14" s="3"/>
    </row>
    <row r="15" spans="2:2" x14ac:dyDescent="0.25">
      <c r="B15" s="3"/>
    </row>
    <row r="16" spans="2:2" x14ac:dyDescent="0.25"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  <row r="22" spans="2:2" x14ac:dyDescent="0.25">
      <c r="B22" s="3"/>
    </row>
    <row r="23" spans="2:2" x14ac:dyDescent="0.25">
      <c r="B23" s="3"/>
    </row>
    <row r="24" spans="2:2" x14ac:dyDescent="0.25">
      <c r="B24" s="3"/>
    </row>
    <row r="25" spans="2:2" x14ac:dyDescent="0.25">
      <c r="B25" s="3"/>
    </row>
    <row r="26" spans="2:2" x14ac:dyDescent="0.25">
      <c r="B26" s="3"/>
    </row>
    <row r="27" spans="2:2" x14ac:dyDescent="0.25">
      <c r="B27" s="3"/>
    </row>
    <row r="28" spans="2:2" x14ac:dyDescent="0.25">
      <c r="B28" s="3"/>
    </row>
    <row r="29" spans="2:2" x14ac:dyDescent="0.25">
      <c r="B29" s="3"/>
    </row>
    <row r="30" spans="2:2" x14ac:dyDescent="0.25">
      <c r="B30" s="3"/>
    </row>
    <row r="31" spans="2:2" x14ac:dyDescent="0.25">
      <c r="B31" s="3"/>
    </row>
    <row r="32" spans="2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4"/>
    </row>
    <row r="44" spans="2:2" x14ac:dyDescent="0.25">
      <c r="B44" s="3"/>
    </row>
    <row r="50" spans="1:4" x14ac:dyDescent="0.25">
      <c r="A50" t="s">
        <v>30</v>
      </c>
    </row>
    <row r="51" spans="1:4" x14ac:dyDescent="0.25">
      <c r="A51" t="s">
        <v>32</v>
      </c>
      <c r="D51">
        <v>1110</v>
      </c>
    </row>
    <row r="52" spans="1:4" x14ac:dyDescent="0.25">
      <c r="A52" t="s">
        <v>31</v>
      </c>
      <c r="D52">
        <v>1600</v>
      </c>
    </row>
    <row r="53" spans="1:4" x14ac:dyDescent="0.25">
      <c r="A53" t="s">
        <v>34</v>
      </c>
      <c r="D53">
        <v>3445</v>
      </c>
    </row>
    <row r="54" spans="1:4" x14ac:dyDescent="0.25">
      <c r="A54" t="s">
        <v>33</v>
      </c>
      <c r="D54">
        <v>2500</v>
      </c>
    </row>
    <row r="55" spans="1:4" x14ac:dyDescent="0.25">
      <c r="D55">
        <f>SUM(D51:D54)</f>
        <v>8655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BP 2019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fridom</cp:lastModifiedBy>
  <cp:lastPrinted>2012-12-31T13:48:44Z</cp:lastPrinted>
  <dcterms:created xsi:type="dcterms:W3CDTF">2012-01-20T10:37:04Z</dcterms:created>
  <dcterms:modified xsi:type="dcterms:W3CDTF">2019-03-18T19:55:49Z</dcterms:modified>
</cp:coreProperties>
</file>